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小怪上限集" sheetId="1" r:id="rId1"/>
    <sheet name="低效路线" sheetId="2" r:id="rId2"/>
  </sheets>
  <definedNames>
    <definedName name="_xlnm._FilterDatabase" localSheetId="0" hidden="1">小怪上限集!$A$1:$K$130</definedName>
    <definedName name="_xlnm._FilterDatabase" localSheetId="1" hidden="1">低效路线!$A$1:$P$291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<sst xmlns="http://schemas.openxmlformats.org/spreadsheetml/2006/main" count="355" uniqueCount="273">
  <si>
    <t>任务名称</t>
  </si>
  <si>
    <t>任务耗时</t>
  </si>
  <si>
    <t>小怪</t>
  </si>
  <si>
    <t>精英</t>
  </si>
  <si>
    <t>精英详细</t>
  </si>
  <si>
    <t>锄地摩拉</t>
  </si>
  <si>
    <t>摩拉（每秒）</t>
  </si>
  <si>
    <t>小怪摩拉</t>
  </si>
  <si>
    <t>小怪秒均</t>
  </si>
  <si>
    <t>小怪怪均</t>
  </si>
  <si>
    <t>用时（秒）</t>
  </si>
  <si>
    <t>参考用时</t>
  </si>
  <si>
    <t>总秒均</t>
  </si>
  <si>
    <r>
      <t>1101</t>
    </r>
    <r>
      <rPr>
        <sz val="14"/>
        <color theme="1"/>
        <rFont val="宋体"/>
        <charset val="134"/>
      </rPr>
      <t>蒙德望风角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</si>
  <si>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29</t>
    </r>
    <r>
      <rPr>
        <sz val="14"/>
        <color theme="1"/>
        <rFont val="宋体"/>
        <charset val="134"/>
      </rPr>
      <t>秒</t>
    </r>
  </si>
  <si>
    <t>200*1</t>
  </si>
  <si>
    <r>
      <t>1102</t>
    </r>
    <r>
      <rPr>
        <sz val="14"/>
        <color theme="1"/>
        <rFont val="宋体"/>
        <charset val="134"/>
      </rPr>
      <t>蒙德望风角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</si>
  <si>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10</t>
    </r>
    <r>
      <rPr>
        <sz val="14"/>
        <color theme="1"/>
        <rFont val="宋体"/>
        <charset val="134"/>
      </rPr>
      <t>秒</t>
    </r>
  </si>
  <si>
    <r>
      <t>1103</t>
    </r>
    <r>
      <rPr>
        <sz val="14"/>
        <color theme="1"/>
        <rFont val="宋体"/>
        <charset val="134"/>
      </rPr>
      <t>蒙德望风山地</t>
    </r>
  </si>
  <si>
    <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20</t>
    </r>
    <r>
      <rPr>
        <sz val="14"/>
        <color theme="1"/>
        <rFont val="宋体"/>
        <charset val="134"/>
      </rPr>
      <t>秒</t>
    </r>
  </si>
  <si>
    <r>
      <t>1104</t>
    </r>
    <r>
      <rPr>
        <sz val="14"/>
        <color theme="1"/>
        <rFont val="宋体"/>
        <charset val="134"/>
      </rPr>
      <t>蒙德千风西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</si>
  <si>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46</t>
    </r>
    <r>
      <rPr>
        <sz val="14"/>
        <color theme="1"/>
        <rFont val="宋体"/>
        <charset val="134"/>
      </rPr>
      <t>秒</t>
    </r>
  </si>
  <si>
    <r>
      <t>1202</t>
    </r>
    <r>
      <rPr>
        <sz val="14"/>
        <color theme="1"/>
        <rFont val="宋体"/>
        <charset val="134"/>
      </rPr>
      <t>蒙德奔狼领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</si>
  <si>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42</t>
    </r>
    <r>
      <rPr>
        <sz val="14"/>
        <color theme="1"/>
        <rFont val="宋体"/>
        <charset val="134"/>
      </rPr>
      <t>秒</t>
    </r>
  </si>
  <si>
    <r>
      <t>1203</t>
    </r>
    <r>
      <rPr>
        <sz val="14"/>
        <color theme="1"/>
        <rFont val="宋体"/>
        <charset val="134"/>
      </rPr>
      <t>蒙德塞西莉亚苗圃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</si>
  <si>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秒</t>
    </r>
  </si>
  <si>
    <t>200*2</t>
  </si>
  <si>
    <r>
      <t>2101</t>
    </r>
    <r>
      <rPr>
        <sz val="14"/>
        <color theme="1"/>
        <rFont val="宋体"/>
        <charset val="134"/>
      </rPr>
      <t>璃月无妄坡西南</t>
    </r>
  </si>
  <si>
    <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11</t>
    </r>
    <r>
      <rPr>
        <sz val="14"/>
        <color theme="1"/>
        <rFont val="宋体"/>
        <charset val="134"/>
      </rPr>
      <t>秒</t>
    </r>
  </si>
  <si>
    <r>
      <t>2202</t>
    </r>
    <r>
      <rPr>
        <sz val="14"/>
        <color theme="1"/>
        <rFont val="宋体"/>
        <charset val="134"/>
      </rPr>
      <t>璃月瑶光滩西北</t>
    </r>
  </si>
  <si>
    <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36</t>
    </r>
    <r>
      <rPr>
        <sz val="14"/>
        <color theme="1"/>
        <rFont val="宋体"/>
        <charset val="134"/>
      </rPr>
      <t>秒</t>
    </r>
  </si>
  <si>
    <t>200*3</t>
  </si>
  <si>
    <r>
      <t>2301</t>
    </r>
    <r>
      <rPr>
        <sz val="14"/>
        <color theme="1"/>
        <rFont val="宋体"/>
        <charset val="134"/>
      </rPr>
      <t>璃月太山府</t>
    </r>
  </si>
  <si>
    <r>
      <t>58</t>
    </r>
    <r>
      <rPr>
        <sz val="14"/>
        <color theme="1"/>
        <rFont val="宋体"/>
        <charset val="134"/>
      </rPr>
      <t>秒</t>
    </r>
  </si>
  <si>
    <r>
      <t>2302</t>
    </r>
    <r>
      <rPr>
        <sz val="14"/>
        <color theme="1"/>
        <rFont val="宋体"/>
        <charset val="134"/>
      </rPr>
      <t>璃月珉林</t>
    </r>
  </si>
  <si>
    <r>
      <t>44</t>
    </r>
    <r>
      <rPr>
        <sz val="14"/>
        <color theme="1"/>
        <rFont val="宋体"/>
        <charset val="134"/>
      </rPr>
      <t>秒</t>
    </r>
  </si>
  <si>
    <r>
      <t>2303</t>
    </r>
    <r>
      <rPr>
        <sz val="14"/>
        <color theme="1"/>
        <rFont val="宋体"/>
        <charset val="134"/>
      </rPr>
      <t>璃月琥牢山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</si>
  <si>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29</t>
    </r>
    <r>
      <rPr>
        <sz val="14"/>
        <color theme="1"/>
        <rFont val="宋体"/>
        <charset val="134"/>
      </rPr>
      <t>秒</t>
    </r>
  </si>
  <si>
    <r>
      <t>2401</t>
    </r>
    <r>
      <rPr>
        <sz val="14"/>
        <color theme="1"/>
        <rFont val="宋体"/>
        <charset val="134"/>
      </rPr>
      <t>璃月地面矿区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</si>
  <si>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35</t>
    </r>
    <r>
      <rPr>
        <sz val="14"/>
        <color theme="1"/>
        <rFont val="宋体"/>
        <charset val="134"/>
      </rPr>
      <t>秒</t>
    </r>
  </si>
  <si>
    <r>
      <t>2501</t>
    </r>
    <r>
      <rPr>
        <sz val="14"/>
        <color theme="1"/>
        <rFont val="宋体"/>
        <charset val="134"/>
      </rPr>
      <t>璃月遁玉陵</t>
    </r>
  </si>
  <si>
    <r>
      <t>6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32</t>
    </r>
    <r>
      <rPr>
        <sz val="14"/>
        <color theme="1"/>
        <rFont val="宋体"/>
        <charset val="134"/>
      </rPr>
      <t>秒</t>
    </r>
  </si>
  <si>
    <r>
      <t>2502</t>
    </r>
    <r>
      <rPr>
        <sz val="14"/>
        <color theme="1"/>
        <rFont val="宋体"/>
        <charset val="134"/>
      </rPr>
      <t>璃月群玉阁西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</si>
  <si>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37</t>
    </r>
    <r>
      <rPr>
        <sz val="14"/>
        <color theme="1"/>
        <rFont val="宋体"/>
        <charset val="134"/>
      </rPr>
      <t>秒</t>
    </r>
  </si>
  <si>
    <r>
      <t>2601</t>
    </r>
    <r>
      <rPr>
        <sz val="14"/>
        <color theme="1"/>
        <rFont val="宋体"/>
        <charset val="134"/>
      </rPr>
      <t>璃月港东北</t>
    </r>
  </si>
  <si>
    <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32</t>
    </r>
    <r>
      <rPr>
        <sz val="14"/>
        <color theme="1"/>
        <rFont val="宋体"/>
        <charset val="134"/>
      </rPr>
      <t>秒</t>
    </r>
  </si>
  <si>
    <r>
      <t>3101</t>
    </r>
    <r>
      <rPr>
        <sz val="14"/>
        <color theme="1"/>
        <rFont val="宋体"/>
        <charset val="134"/>
      </rPr>
      <t>稻妻白狐之野南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</si>
  <si>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52</t>
    </r>
    <r>
      <rPr>
        <sz val="14"/>
        <color theme="1"/>
        <rFont val="宋体"/>
        <charset val="134"/>
      </rPr>
      <t>秒</t>
    </r>
  </si>
  <si>
    <r>
      <t>3102</t>
    </r>
    <r>
      <rPr>
        <sz val="14"/>
        <color theme="1"/>
        <rFont val="宋体"/>
        <charset val="134"/>
      </rPr>
      <t>稻妻绀田村南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</si>
  <si>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45</t>
    </r>
    <r>
      <rPr>
        <sz val="14"/>
        <color theme="1"/>
        <rFont val="宋体"/>
        <charset val="134"/>
      </rPr>
      <t>秒</t>
    </r>
  </si>
  <si>
    <r>
      <t>3103</t>
    </r>
    <r>
      <rPr>
        <sz val="14"/>
        <color theme="1"/>
        <rFont val="宋体"/>
        <charset val="134"/>
      </rPr>
      <t>稻妻绀田村南</t>
    </r>
    <r>
      <rPr>
        <sz val="14"/>
        <color theme="1"/>
        <rFont val="Segoe UI"/>
        <charset val="134"/>
      </rPr>
      <t>3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</si>
  <si>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19</t>
    </r>
    <r>
      <rPr>
        <sz val="14"/>
        <color theme="1"/>
        <rFont val="宋体"/>
        <charset val="134"/>
      </rPr>
      <t>秒</t>
    </r>
  </si>
  <si>
    <r>
      <t>3104</t>
    </r>
    <r>
      <rPr>
        <sz val="14"/>
        <color theme="1"/>
        <rFont val="宋体"/>
        <charset val="134"/>
      </rPr>
      <t>稻妻绀田村南</t>
    </r>
    <r>
      <rPr>
        <sz val="14"/>
        <color theme="1"/>
        <rFont val="Segoe UI"/>
        <charset val="134"/>
      </rPr>
      <t>2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</si>
  <si>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45</t>
    </r>
    <r>
      <rPr>
        <sz val="14"/>
        <color theme="1"/>
        <rFont val="宋体"/>
        <charset val="134"/>
      </rPr>
      <t>秒</t>
    </r>
  </si>
  <si>
    <r>
      <t>3105</t>
    </r>
    <r>
      <rPr>
        <sz val="14"/>
        <color theme="1"/>
        <rFont val="宋体"/>
        <charset val="134"/>
      </rPr>
      <t>稻妻镇守之森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</si>
  <si>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8</t>
    </r>
    <r>
      <rPr>
        <sz val="14"/>
        <color theme="1"/>
        <rFont val="宋体"/>
        <charset val="134"/>
      </rPr>
      <t>秒</t>
    </r>
  </si>
  <si>
    <r>
      <t>3106</t>
    </r>
    <r>
      <rPr>
        <sz val="14"/>
        <color theme="1"/>
        <rFont val="宋体"/>
        <charset val="134"/>
      </rPr>
      <t>稻妻神里屋敷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</si>
  <si>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41</t>
    </r>
    <r>
      <rPr>
        <sz val="14"/>
        <color theme="1"/>
        <rFont val="宋体"/>
        <charset val="134"/>
      </rPr>
      <t>秒</t>
    </r>
  </si>
  <si>
    <r>
      <t>3107</t>
    </r>
    <r>
      <rPr>
        <sz val="14"/>
        <color theme="1"/>
        <rFont val="宋体"/>
        <charset val="134"/>
      </rPr>
      <t>稻妻绀田村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</si>
  <si>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30</t>
    </r>
    <r>
      <rPr>
        <sz val="14"/>
        <color theme="1"/>
        <rFont val="宋体"/>
        <charset val="134"/>
      </rPr>
      <t>秒</t>
    </r>
  </si>
  <si>
    <r>
      <t>3108</t>
    </r>
    <r>
      <rPr>
        <sz val="14"/>
        <color theme="1"/>
        <rFont val="宋体"/>
        <charset val="134"/>
      </rPr>
      <t>稻妻荒海南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</si>
  <si>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42</t>
    </r>
    <r>
      <rPr>
        <sz val="14"/>
        <color theme="1"/>
        <rFont val="宋体"/>
        <charset val="134"/>
      </rPr>
      <t>秒</t>
    </r>
  </si>
  <si>
    <r>
      <t>3201</t>
    </r>
    <r>
      <rPr>
        <sz val="14"/>
        <color theme="1"/>
        <rFont val="宋体"/>
        <charset val="134"/>
      </rPr>
      <t>稻妻九条阵屋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</si>
  <si>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秒</t>
    </r>
  </si>
  <si>
    <r>
      <t>3202</t>
    </r>
    <r>
      <rPr>
        <sz val="14"/>
        <color theme="1"/>
        <rFont val="宋体"/>
        <charset val="134"/>
      </rPr>
      <t>稻妻踏鞴东北</t>
    </r>
  </si>
  <si>
    <r>
      <t>39</t>
    </r>
    <r>
      <rPr>
        <sz val="14"/>
        <color theme="1"/>
        <rFont val="宋体"/>
        <charset val="134"/>
      </rPr>
      <t>秒</t>
    </r>
  </si>
  <si>
    <r>
      <t>3203</t>
    </r>
    <r>
      <rPr>
        <sz val="14"/>
        <color theme="1"/>
        <rFont val="宋体"/>
        <charset val="134"/>
      </rPr>
      <t>稻妻踏鞴神像</t>
    </r>
  </si>
  <si>
    <t>200*4</t>
  </si>
  <si>
    <r>
      <t>3204</t>
    </r>
    <r>
      <rPr>
        <sz val="14"/>
        <color theme="1"/>
        <rFont val="宋体"/>
        <charset val="134"/>
      </rPr>
      <t>稻妻踏鞴神像</t>
    </r>
    <r>
      <rPr>
        <sz val="14"/>
        <color theme="1"/>
        <rFont val="Segoe UI"/>
        <charset val="134"/>
      </rPr>
      <t>2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</si>
  <si>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34</t>
    </r>
    <r>
      <rPr>
        <sz val="14"/>
        <color theme="1"/>
        <rFont val="宋体"/>
        <charset val="134"/>
      </rPr>
      <t>秒</t>
    </r>
  </si>
  <si>
    <r>
      <t>3205</t>
    </r>
    <r>
      <rPr>
        <sz val="14"/>
        <color theme="1"/>
        <rFont val="宋体"/>
        <charset val="134"/>
      </rPr>
      <t>稻妻踏鞴反应炉东三骗骗花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</si>
  <si>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53</t>
    </r>
    <r>
      <rPr>
        <sz val="14"/>
        <color theme="1"/>
        <rFont val="宋体"/>
        <charset val="134"/>
      </rPr>
      <t>秒</t>
    </r>
  </si>
  <si>
    <r>
      <t>3207</t>
    </r>
    <r>
      <rPr>
        <sz val="14"/>
        <color theme="1"/>
        <rFont val="宋体"/>
        <charset val="134"/>
      </rPr>
      <t>稻妻踏鞴浪船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</si>
  <si>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秒</t>
    </r>
  </si>
  <si>
    <r>
      <t>3208</t>
    </r>
    <r>
      <rPr>
        <sz val="14"/>
        <color theme="1"/>
        <rFont val="宋体"/>
        <charset val="134"/>
      </rPr>
      <t>稻妻借景之馆</t>
    </r>
  </si>
  <si>
    <r>
      <t>43</t>
    </r>
    <r>
      <rPr>
        <sz val="14"/>
        <color theme="1"/>
        <rFont val="宋体"/>
        <charset val="134"/>
      </rPr>
      <t>秒</t>
    </r>
  </si>
  <si>
    <r>
      <t>3209</t>
    </r>
    <r>
      <rPr>
        <sz val="14"/>
        <color theme="1"/>
        <rFont val="宋体"/>
        <charset val="134"/>
      </rPr>
      <t>稻妻踏鞴公义东南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</si>
  <si>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20</t>
    </r>
    <r>
      <rPr>
        <sz val="14"/>
        <color theme="1"/>
        <rFont val="宋体"/>
        <charset val="134"/>
      </rPr>
      <t>秒</t>
    </r>
  </si>
  <si>
    <r>
      <t>3210</t>
    </r>
    <r>
      <rPr>
        <sz val="14"/>
        <color theme="1"/>
        <rFont val="宋体"/>
        <charset val="134"/>
      </rPr>
      <t>稻妻公义飞萤</t>
    </r>
  </si>
  <si>
    <r>
      <t>1</t>
    </r>
    <r>
      <rPr>
        <sz val="14"/>
        <color theme="1"/>
        <rFont val="宋体"/>
        <charset val="134"/>
      </rPr>
      <t>分钟</t>
    </r>
  </si>
  <si>
    <r>
      <t>3211</t>
    </r>
    <r>
      <rPr>
        <sz val="14"/>
        <color theme="1"/>
        <rFont val="宋体"/>
        <charset val="134"/>
      </rPr>
      <t>稻妻名椎滩东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</si>
  <si>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秒</t>
    </r>
  </si>
  <si>
    <r>
      <t>3212</t>
    </r>
    <r>
      <rPr>
        <sz val="14"/>
        <color theme="1"/>
        <rFont val="宋体"/>
        <charset val="134"/>
      </rPr>
      <t>稻妻名椎滩西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</si>
  <si>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16</t>
    </r>
    <r>
      <rPr>
        <sz val="14"/>
        <color theme="1"/>
        <rFont val="宋体"/>
        <charset val="134"/>
      </rPr>
      <t>秒</t>
    </r>
  </si>
  <si>
    <r>
      <t>3301</t>
    </r>
    <r>
      <rPr>
        <sz val="14"/>
        <color theme="1"/>
        <rFont val="宋体"/>
        <charset val="134"/>
      </rPr>
      <t>稻妻绯木村神像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</si>
  <si>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28</t>
    </r>
    <r>
      <rPr>
        <sz val="14"/>
        <color theme="1"/>
        <rFont val="宋体"/>
        <charset val="134"/>
      </rPr>
      <t>秒</t>
    </r>
  </si>
  <si>
    <r>
      <t>3302</t>
    </r>
    <r>
      <rPr>
        <sz val="14"/>
        <color theme="1"/>
        <rFont val="宋体"/>
        <charset val="134"/>
      </rPr>
      <t>稻妻蛇骨矿洞南</t>
    </r>
  </si>
  <si>
    <r>
      <t>31</t>
    </r>
    <r>
      <rPr>
        <sz val="14"/>
        <color theme="1"/>
        <rFont val="宋体"/>
        <charset val="134"/>
      </rPr>
      <t>秒</t>
    </r>
  </si>
  <si>
    <r>
      <t>3303</t>
    </r>
    <r>
      <rPr>
        <sz val="14"/>
        <color theme="1"/>
        <rFont val="宋体"/>
        <charset val="134"/>
      </rPr>
      <t>稻妻剑鬼东</t>
    </r>
    <r>
      <rPr>
        <sz val="14"/>
        <color theme="1"/>
        <rFont val="Segoe UI"/>
        <charset val="134"/>
      </rPr>
      <t>2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</si>
  <si>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秒</t>
    </r>
  </si>
  <si>
    <r>
      <t>3304</t>
    </r>
    <r>
      <rPr>
        <sz val="14"/>
        <color theme="1"/>
        <rFont val="宋体"/>
        <charset val="134"/>
      </rPr>
      <t>稻妻剑鬼东</t>
    </r>
    <r>
      <rPr>
        <sz val="14"/>
        <color theme="1"/>
        <rFont val="Segoe UI"/>
        <charset val="134"/>
      </rPr>
      <t>3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</si>
  <si>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55</t>
    </r>
    <r>
      <rPr>
        <sz val="14"/>
        <color theme="1"/>
        <rFont val="宋体"/>
        <charset val="134"/>
      </rPr>
      <t>秒</t>
    </r>
  </si>
  <si>
    <r>
      <t>3305</t>
    </r>
    <r>
      <rPr>
        <sz val="14"/>
        <color theme="1"/>
        <rFont val="宋体"/>
        <charset val="134"/>
      </rPr>
      <t>稻妻剑鬼东</t>
    </r>
    <r>
      <rPr>
        <sz val="14"/>
        <color theme="1"/>
        <rFont val="Segoe UI"/>
        <charset val="134"/>
      </rPr>
      <t>1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</si>
  <si>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48</t>
    </r>
    <r>
      <rPr>
        <sz val="14"/>
        <color theme="1"/>
        <rFont val="宋体"/>
        <charset val="134"/>
      </rPr>
      <t>秒</t>
    </r>
  </si>
  <si>
    <r>
      <t>3306</t>
    </r>
    <r>
      <rPr>
        <sz val="14"/>
        <color theme="1"/>
        <rFont val="宋体"/>
        <charset val="134"/>
      </rPr>
      <t>稻妻藤兜砦西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</si>
  <si>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16</t>
    </r>
    <r>
      <rPr>
        <sz val="14"/>
        <color theme="1"/>
        <rFont val="宋体"/>
        <charset val="134"/>
      </rPr>
      <t>秒</t>
    </r>
  </si>
  <si>
    <r>
      <t>3401</t>
    </r>
    <r>
      <rPr>
        <sz val="14"/>
        <color theme="1"/>
        <rFont val="宋体"/>
        <charset val="134"/>
      </rPr>
      <t>稻妻海祇岛东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</si>
  <si>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48</t>
    </r>
    <r>
      <rPr>
        <sz val="14"/>
        <color theme="1"/>
        <rFont val="宋体"/>
        <charset val="134"/>
      </rPr>
      <t>秒</t>
    </r>
  </si>
  <si>
    <r>
      <t>3403</t>
    </r>
    <r>
      <rPr>
        <sz val="14"/>
        <color theme="1"/>
        <rFont val="宋体"/>
        <charset val="134"/>
      </rPr>
      <t>稻妻海祇岛南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</si>
  <si>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25</t>
    </r>
    <r>
      <rPr>
        <sz val="14"/>
        <color theme="1"/>
        <rFont val="宋体"/>
        <charset val="134"/>
      </rPr>
      <t>秒</t>
    </r>
  </si>
  <si>
    <r>
      <t>4101</t>
    </r>
    <r>
      <rPr>
        <sz val="14"/>
        <color theme="1"/>
        <rFont val="宋体"/>
        <charset val="134"/>
      </rPr>
      <t>须弥二净甸</t>
    </r>
  </si>
  <si>
    <r>
      <t>7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54</t>
    </r>
    <r>
      <rPr>
        <sz val="14"/>
        <color theme="1"/>
        <rFont val="宋体"/>
        <charset val="134"/>
      </rPr>
      <t>秒</t>
    </r>
  </si>
  <si>
    <r>
      <t>5102</t>
    </r>
    <r>
      <rPr>
        <sz val="14"/>
        <color theme="1"/>
        <rFont val="宋体"/>
        <charset val="134"/>
      </rPr>
      <t>枫丹廷北</t>
    </r>
  </si>
  <si>
    <r>
      <t>5201</t>
    </r>
    <r>
      <rPr>
        <sz val="14"/>
        <color theme="1"/>
        <rFont val="宋体"/>
        <charset val="134"/>
      </rPr>
      <t>枫丹优兰湖西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</si>
  <si>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7</t>
    </r>
    <r>
      <rPr>
        <sz val="14"/>
        <color theme="1"/>
        <rFont val="宋体"/>
        <charset val="134"/>
      </rPr>
      <t>秒</t>
    </r>
  </si>
  <si>
    <r>
      <t>5202</t>
    </r>
    <r>
      <rPr>
        <sz val="14"/>
        <color theme="1"/>
        <rFont val="宋体"/>
        <charset val="134"/>
      </rPr>
      <t>枫丹垂柳西北</t>
    </r>
  </si>
  <si>
    <r>
      <t>5203</t>
    </r>
    <r>
      <rPr>
        <sz val="14"/>
        <color theme="1"/>
        <rFont val="宋体"/>
        <charset val="134"/>
      </rPr>
      <t>枫丹垂柳东南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</si>
  <si>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50</t>
    </r>
    <r>
      <rPr>
        <sz val="14"/>
        <color theme="1"/>
        <rFont val="宋体"/>
        <charset val="134"/>
      </rPr>
      <t>秒</t>
    </r>
  </si>
  <si>
    <r>
      <t>5204</t>
    </r>
    <r>
      <rPr>
        <sz val="14"/>
        <color theme="1"/>
        <rFont val="宋体"/>
        <charset val="134"/>
      </rPr>
      <t>枫丹垂柳东南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</si>
  <si>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22</t>
    </r>
    <r>
      <rPr>
        <sz val="14"/>
        <color theme="1"/>
        <rFont val="宋体"/>
        <charset val="134"/>
      </rPr>
      <t>秒</t>
    </r>
  </si>
  <si>
    <r>
      <t>5206</t>
    </r>
    <r>
      <rPr>
        <sz val="14"/>
        <color theme="1"/>
        <rFont val="宋体"/>
        <charset val="134"/>
      </rPr>
      <t>枫丹垂柳东南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</si>
  <si>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秒</t>
    </r>
  </si>
  <si>
    <r>
      <t>5207</t>
    </r>
    <r>
      <rPr>
        <sz val="14"/>
        <color theme="1"/>
        <rFont val="宋体"/>
        <charset val="134"/>
      </rPr>
      <t>枫丹柔灯港北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</si>
  <si>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38</t>
    </r>
    <r>
      <rPr>
        <sz val="14"/>
        <color theme="1"/>
        <rFont val="宋体"/>
        <charset val="134"/>
      </rPr>
      <t>秒</t>
    </r>
  </si>
  <si>
    <r>
      <t>5208</t>
    </r>
    <r>
      <rPr>
        <sz val="14"/>
        <color theme="1"/>
        <rFont val="宋体"/>
        <charset val="134"/>
      </rPr>
      <t>枫丹幽林东北</t>
    </r>
  </si>
  <si>
    <r>
      <t>5209</t>
    </r>
    <r>
      <rPr>
        <sz val="14"/>
        <color theme="1"/>
        <rFont val="宋体"/>
        <charset val="134"/>
      </rPr>
      <t>枫丹露景泉东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</si>
  <si>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41</t>
    </r>
    <r>
      <rPr>
        <sz val="14"/>
        <color theme="1"/>
        <rFont val="宋体"/>
        <charset val="134"/>
      </rPr>
      <t>秒</t>
    </r>
  </si>
  <si>
    <r>
      <t>5210</t>
    </r>
    <r>
      <rPr>
        <sz val="14"/>
        <color theme="1"/>
        <rFont val="宋体"/>
        <charset val="134"/>
      </rPr>
      <t>枫丹幽林东北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</si>
  <si>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33</t>
    </r>
    <r>
      <rPr>
        <sz val="14"/>
        <color theme="1"/>
        <rFont val="宋体"/>
        <charset val="134"/>
      </rPr>
      <t>秒</t>
    </r>
  </si>
  <si>
    <r>
      <t>5303</t>
    </r>
    <r>
      <rPr>
        <sz val="14"/>
        <color theme="1"/>
        <rFont val="宋体"/>
        <charset val="134"/>
      </rPr>
      <t>枫丹卡布堡北</t>
    </r>
  </si>
  <si>
    <r>
      <t>5401</t>
    </r>
    <r>
      <rPr>
        <sz val="14"/>
        <color theme="1"/>
        <rFont val="宋体"/>
        <charset val="134"/>
      </rPr>
      <t>枫丹秋分东南</t>
    </r>
  </si>
  <si>
    <r>
      <t>5402</t>
    </r>
    <r>
      <rPr>
        <sz val="14"/>
        <color theme="1"/>
        <rFont val="宋体"/>
        <charset val="134"/>
      </rPr>
      <t>枫丹秋分山东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</si>
  <si>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44</t>
    </r>
    <r>
      <rPr>
        <sz val="14"/>
        <color theme="1"/>
        <rFont val="宋体"/>
        <charset val="134"/>
      </rPr>
      <t>秒</t>
    </r>
  </si>
  <si>
    <r>
      <t>5501</t>
    </r>
    <r>
      <rPr>
        <sz val="14"/>
        <color theme="1"/>
        <rFont val="宋体"/>
        <charset val="134"/>
      </rPr>
      <t>枫丹螃蟹西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</si>
  <si>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10</t>
    </r>
    <r>
      <rPr>
        <sz val="14"/>
        <color theme="1"/>
        <rFont val="宋体"/>
        <charset val="134"/>
      </rPr>
      <t>秒</t>
    </r>
  </si>
  <si>
    <r>
      <t>5502</t>
    </r>
    <r>
      <rPr>
        <sz val="14"/>
        <color theme="1"/>
        <rFont val="宋体"/>
        <charset val="134"/>
      </rPr>
      <t>枫丹苍晶南山峰西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</si>
  <si>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54</t>
    </r>
    <r>
      <rPr>
        <sz val="14"/>
        <color theme="1"/>
        <rFont val="宋体"/>
        <charset val="134"/>
      </rPr>
      <t>秒</t>
    </r>
  </si>
  <si>
    <r>
      <t>5503</t>
    </r>
    <r>
      <rPr>
        <sz val="14"/>
        <color theme="1"/>
        <rFont val="宋体"/>
        <charset val="134"/>
      </rPr>
      <t>枫丹厄里东北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</si>
  <si>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51</t>
    </r>
    <r>
      <rPr>
        <sz val="14"/>
        <color theme="1"/>
        <rFont val="宋体"/>
        <charset val="134"/>
      </rPr>
      <t>秒</t>
    </r>
  </si>
  <si>
    <r>
      <t>5602</t>
    </r>
    <r>
      <rPr>
        <sz val="14"/>
        <color theme="1"/>
        <rFont val="宋体"/>
        <charset val="134"/>
      </rPr>
      <t>枫丹场力东南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</si>
  <si>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</t>
    </r>
    <r>
      <rPr>
        <sz val="14"/>
        <color theme="1"/>
        <rFont val="宋体"/>
        <charset val="134"/>
      </rPr>
      <t>秒</t>
    </r>
  </si>
  <si>
    <r>
      <t>5608</t>
    </r>
    <r>
      <rPr>
        <sz val="14"/>
        <color theme="1"/>
        <rFont val="宋体"/>
        <charset val="134"/>
      </rPr>
      <t>枫丹新科学院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</si>
  <si>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51</t>
    </r>
    <r>
      <rPr>
        <sz val="14"/>
        <color theme="1"/>
        <rFont val="宋体"/>
        <charset val="134"/>
      </rPr>
      <t>秒</t>
    </r>
  </si>
  <si>
    <r>
      <t>5609</t>
    </r>
    <r>
      <rPr>
        <sz val="14"/>
        <color theme="1"/>
        <rFont val="宋体"/>
        <charset val="134"/>
      </rPr>
      <t>枫丹千年骏麟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</si>
  <si>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46</t>
    </r>
    <r>
      <rPr>
        <sz val="14"/>
        <color theme="1"/>
        <rFont val="宋体"/>
        <charset val="134"/>
      </rPr>
      <t>秒</t>
    </r>
  </si>
  <si>
    <r>
      <t>6101--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西海岸</t>
    </r>
    <r>
      <rPr>
        <sz val="14"/>
        <color theme="1"/>
        <rFont val="Segoe UI"/>
        <charset val="134"/>
      </rPr>
      <t>1_(8-13)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</si>
  <si>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22</t>
    </r>
    <r>
      <rPr>
        <sz val="14"/>
        <color theme="1"/>
        <rFont val="宋体"/>
        <charset val="134"/>
      </rPr>
      <t>秒</t>
    </r>
  </si>
  <si>
    <r>
      <t>6102--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西海岸</t>
    </r>
    <r>
      <rPr>
        <sz val="14"/>
        <color theme="1"/>
        <rFont val="Segoe UI"/>
        <charset val="134"/>
      </rPr>
      <t>2_(8-6)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</si>
  <si>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23</t>
    </r>
    <r>
      <rPr>
        <sz val="14"/>
        <color theme="1"/>
        <rFont val="宋体"/>
        <charset val="134"/>
      </rPr>
      <t>秒</t>
    </r>
  </si>
  <si>
    <r>
      <t>6103--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西海岸</t>
    </r>
    <r>
      <rPr>
        <sz val="14"/>
        <color theme="1"/>
        <rFont val="Segoe UI"/>
        <charset val="134"/>
      </rPr>
      <t>3_(5-3)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</si>
  <si>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38</t>
    </r>
    <r>
      <rPr>
        <sz val="14"/>
        <color theme="1"/>
        <rFont val="宋体"/>
        <charset val="134"/>
      </rPr>
      <t>秒</t>
    </r>
  </si>
  <si>
    <r>
      <t>6104--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中部</t>
    </r>
    <r>
      <rPr>
        <sz val="14"/>
        <color theme="1"/>
        <rFont val="Segoe UI"/>
        <charset val="134"/>
      </rPr>
      <t>1_(8-6)</t>
    </r>
  </si>
  <si>
    <r>
      <t>6105--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神像</t>
    </r>
    <r>
      <rPr>
        <sz val="14"/>
        <color theme="1"/>
        <rFont val="Segoe UI"/>
        <charset val="134"/>
      </rPr>
      <t>1_(4-0)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</si>
  <si>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14</t>
    </r>
    <r>
      <rPr>
        <sz val="14"/>
        <color theme="1"/>
        <rFont val="宋体"/>
        <charset val="134"/>
      </rPr>
      <t>秒</t>
    </r>
  </si>
  <si>
    <r>
      <t>6106--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中部</t>
    </r>
    <r>
      <rPr>
        <sz val="14"/>
        <color theme="1"/>
        <rFont val="Segoe UI"/>
        <charset val="134"/>
      </rPr>
      <t>2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</si>
  <si>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39</t>
    </r>
    <r>
      <rPr>
        <sz val="14"/>
        <color theme="1"/>
        <rFont val="宋体"/>
        <charset val="134"/>
      </rPr>
      <t>秒</t>
    </r>
  </si>
  <si>
    <r>
      <t>6107--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神像</t>
    </r>
    <r>
      <rPr>
        <sz val="14"/>
        <color theme="1"/>
        <rFont val="Segoe UI"/>
        <charset val="134"/>
      </rPr>
      <t>2_(9-6)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</si>
  <si>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17</t>
    </r>
    <r>
      <rPr>
        <sz val="14"/>
        <color theme="1"/>
        <rFont val="宋体"/>
        <charset val="134"/>
      </rPr>
      <t>秒</t>
    </r>
  </si>
  <si>
    <r>
      <t>6201--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西北海岸</t>
    </r>
    <r>
      <rPr>
        <sz val="14"/>
        <color theme="1"/>
        <rFont val="Segoe UI"/>
        <charset val="134"/>
      </rPr>
      <t>_(8-1)</t>
    </r>
  </si>
  <si>
    <r>
      <t>6202--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北海岸</t>
    </r>
    <r>
      <rPr>
        <sz val="14"/>
        <color theme="1"/>
        <rFont val="Segoe UI"/>
        <charset val="134"/>
      </rPr>
      <t>_(4-0)</t>
    </r>
  </si>
  <si>
    <r>
      <t>55</t>
    </r>
    <r>
      <rPr>
        <sz val="14"/>
        <color theme="1"/>
        <rFont val="宋体"/>
        <charset val="134"/>
      </rPr>
      <t>秒</t>
    </r>
  </si>
  <si>
    <t>600*1</t>
  </si>
  <si>
    <r>
      <t>6203--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中层悬崖</t>
    </r>
    <r>
      <rPr>
        <sz val="14"/>
        <color theme="1"/>
        <rFont val="Segoe UI"/>
        <charset val="134"/>
      </rPr>
      <t>_11-2)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</si>
  <si>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52</t>
    </r>
    <r>
      <rPr>
        <sz val="14"/>
        <color theme="1"/>
        <rFont val="宋体"/>
        <charset val="134"/>
      </rPr>
      <t>秒</t>
    </r>
  </si>
  <si>
    <r>
      <t>6204--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神像</t>
    </r>
    <r>
      <rPr>
        <sz val="14"/>
        <color theme="1"/>
        <rFont val="Segoe UI"/>
        <charset val="134"/>
      </rPr>
      <t>_(7-1)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</si>
  <si>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49</t>
    </r>
    <r>
      <rPr>
        <sz val="14"/>
        <color theme="1"/>
        <rFont val="宋体"/>
        <charset val="134"/>
      </rPr>
      <t>秒</t>
    </r>
  </si>
  <si>
    <r>
      <t>6205--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东北岛屿</t>
    </r>
    <r>
      <rPr>
        <sz val="14"/>
        <color theme="1"/>
        <rFont val="Segoe UI"/>
        <charset val="134"/>
      </rPr>
      <t>_(5-1)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</si>
  <si>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26</t>
    </r>
    <r>
      <rPr>
        <sz val="14"/>
        <color theme="1"/>
        <rFont val="宋体"/>
        <charset val="134"/>
      </rPr>
      <t>秒</t>
    </r>
  </si>
  <si>
    <r>
      <t>6301--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神像</t>
    </r>
    <r>
      <rPr>
        <sz val="14"/>
        <color theme="1"/>
        <rFont val="Segoe UI"/>
        <charset val="134"/>
      </rPr>
      <t>_(8-3)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</si>
  <si>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23</t>
    </r>
    <r>
      <rPr>
        <sz val="14"/>
        <color theme="1"/>
        <rFont val="宋体"/>
        <charset val="134"/>
      </rPr>
      <t>秒</t>
    </r>
  </si>
  <si>
    <r>
      <t>6302--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北海岸</t>
    </r>
    <r>
      <rPr>
        <sz val="14"/>
        <color theme="1"/>
        <rFont val="Segoe UI"/>
        <charset val="134"/>
      </rPr>
      <t>_(3-5)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</si>
  <si>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秒</t>
    </r>
  </si>
  <si>
    <r>
      <t>6303--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花语会南</t>
    </r>
    <r>
      <rPr>
        <sz val="14"/>
        <color theme="1"/>
        <rFont val="Segoe UI"/>
        <charset val="134"/>
      </rPr>
      <t>_(3-6)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</si>
  <si>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14</t>
    </r>
    <r>
      <rPr>
        <sz val="14"/>
        <color theme="1"/>
        <rFont val="宋体"/>
        <charset val="134"/>
      </rPr>
      <t>秒</t>
    </r>
  </si>
  <si>
    <r>
      <t>6304--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花语会南</t>
    </r>
    <r>
      <rPr>
        <sz val="14"/>
        <color theme="1"/>
        <rFont val="Segoe UI"/>
        <charset val="134"/>
      </rPr>
      <t>2_(3-9)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</si>
  <si>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32</t>
    </r>
    <r>
      <rPr>
        <sz val="14"/>
        <color theme="1"/>
        <rFont val="宋体"/>
        <charset val="134"/>
      </rPr>
      <t>秒</t>
    </r>
  </si>
  <si>
    <r>
      <t>6305--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花语会南</t>
    </r>
    <r>
      <rPr>
        <sz val="14"/>
        <color theme="1"/>
        <rFont val="Segoe UI"/>
        <charset val="134"/>
      </rPr>
      <t>3_(4-4)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</si>
  <si>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59</t>
    </r>
    <r>
      <rPr>
        <sz val="14"/>
        <color theme="1"/>
        <rFont val="宋体"/>
        <charset val="134"/>
      </rPr>
      <t>秒</t>
    </r>
  </si>
  <si>
    <r>
      <t>6306--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柴薪之丘</t>
    </r>
    <r>
      <rPr>
        <sz val="14"/>
        <color theme="1"/>
        <rFont val="Segoe UI"/>
        <charset val="134"/>
      </rPr>
      <t>_(11-18)</t>
    </r>
  </si>
  <si>
    <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7</t>
    </r>
    <r>
      <rPr>
        <sz val="14"/>
        <color theme="1"/>
        <rFont val="宋体"/>
        <charset val="134"/>
      </rPr>
      <t>秒</t>
    </r>
  </si>
  <si>
    <r>
      <t>6401--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_(14-17)</t>
    </r>
  </si>
  <si>
    <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8</t>
    </r>
    <r>
      <rPr>
        <sz val="14"/>
        <color theme="1"/>
        <rFont val="宋体"/>
        <charset val="134"/>
      </rPr>
      <t>秒</t>
    </r>
  </si>
  <si>
    <r>
      <t>6402--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2_(3-4)</t>
    </r>
  </si>
  <si>
    <r>
      <t>6403--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3_(4-3)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</si>
  <si>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6</t>
    </r>
    <r>
      <rPr>
        <sz val="14"/>
        <color theme="1"/>
        <rFont val="宋体"/>
        <charset val="134"/>
      </rPr>
      <t>秒</t>
    </r>
  </si>
  <si>
    <r>
      <t>6404--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4_(12-11)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</si>
  <si>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36</t>
    </r>
    <r>
      <rPr>
        <sz val="14"/>
        <color theme="1"/>
        <rFont val="宋体"/>
        <charset val="134"/>
      </rPr>
      <t>秒</t>
    </r>
  </si>
  <si>
    <r>
      <t>6405--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5_(3-5)</t>
    </r>
  </si>
  <si>
    <r>
      <t>6406--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悬木人</t>
    </r>
    <r>
      <rPr>
        <sz val="14"/>
        <color theme="1"/>
        <rFont val="Segoe UI"/>
        <charset val="134"/>
      </rPr>
      <t>_(6-6)</t>
    </r>
  </si>
  <si>
    <r>
      <t>6407--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悬木人</t>
    </r>
    <r>
      <rPr>
        <sz val="14"/>
        <color theme="1"/>
        <rFont val="Segoe UI"/>
        <charset val="134"/>
      </rPr>
      <t>_(5-4)</t>
    </r>
  </si>
  <si>
    <r>
      <t>6501--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硫晶支脉</t>
    </r>
    <r>
      <rPr>
        <sz val="14"/>
        <color theme="1"/>
        <rFont val="Segoe UI"/>
        <charset val="134"/>
      </rPr>
      <t>_(6-4)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</si>
  <si>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37</t>
    </r>
    <r>
      <rPr>
        <sz val="14"/>
        <color theme="1"/>
        <rFont val="宋体"/>
        <charset val="134"/>
      </rPr>
      <t>秒</t>
    </r>
  </si>
  <si>
    <r>
      <t>6502--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硫晶支脉</t>
    </r>
    <r>
      <rPr>
        <sz val="14"/>
        <color theme="1"/>
        <rFont val="Segoe UI"/>
        <charset val="134"/>
      </rPr>
      <t>2_(4-9)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</si>
  <si>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27</t>
    </r>
    <r>
      <rPr>
        <sz val="14"/>
        <color theme="1"/>
        <rFont val="宋体"/>
        <charset val="134"/>
      </rPr>
      <t>秒</t>
    </r>
  </si>
  <si>
    <r>
      <t>6503--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隆崛坡</t>
    </r>
    <r>
      <rPr>
        <sz val="14"/>
        <color theme="1"/>
        <rFont val="Segoe UI"/>
        <charset val="134"/>
      </rPr>
      <t>_(6-1)</t>
    </r>
  </si>
  <si>
    <r>
      <t>6504--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硫晶支脉</t>
    </r>
    <r>
      <rPr>
        <sz val="14"/>
        <color theme="1"/>
        <rFont val="Segoe UI"/>
        <charset val="134"/>
      </rPr>
      <t>3_(16-13)</t>
    </r>
  </si>
  <si>
    <r>
      <t>6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21</t>
    </r>
    <r>
      <rPr>
        <sz val="14"/>
        <color theme="1"/>
        <rFont val="宋体"/>
        <charset val="134"/>
      </rPr>
      <t>秒</t>
    </r>
  </si>
  <si>
    <r>
      <t>6505--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回声之子</t>
    </r>
    <r>
      <rPr>
        <sz val="14"/>
        <color theme="1"/>
        <rFont val="Segoe UI"/>
        <charset val="134"/>
      </rPr>
      <t>_(7-13)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</si>
  <si>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53</t>
    </r>
    <r>
      <rPr>
        <sz val="14"/>
        <color theme="1"/>
        <rFont val="宋体"/>
        <charset val="134"/>
      </rPr>
      <t>秒</t>
    </r>
  </si>
  <si>
    <r>
      <t>6506--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回声之子</t>
    </r>
    <r>
      <rPr>
        <sz val="14"/>
        <color theme="1"/>
        <rFont val="Segoe UI"/>
        <charset val="134"/>
      </rPr>
      <t>_(8-9)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</si>
  <si>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43</t>
    </r>
    <r>
      <rPr>
        <sz val="14"/>
        <color theme="1"/>
        <rFont val="宋体"/>
        <charset val="134"/>
      </rPr>
      <t>秒</t>
    </r>
  </si>
  <si>
    <r>
      <t>6507--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中部河流</t>
    </r>
    <r>
      <rPr>
        <sz val="14"/>
        <color theme="1"/>
        <rFont val="Segoe UI"/>
        <charset val="134"/>
      </rPr>
      <t>_(15-9)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</si>
  <si>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23</t>
    </r>
    <r>
      <rPr>
        <sz val="14"/>
        <color theme="1"/>
        <rFont val="宋体"/>
        <charset val="134"/>
      </rPr>
      <t>秒</t>
    </r>
  </si>
  <si>
    <r>
      <t>6508--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硫晶支脉</t>
    </r>
    <r>
      <rPr>
        <sz val="14"/>
        <color theme="1"/>
        <rFont val="Segoe UI"/>
        <charset val="134"/>
      </rPr>
      <t>4_(6-2)</t>
    </r>
  </si>
  <si>
    <r>
      <t>6509--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南侧崖壁</t>
    </r>
    <r>
      <rPr>
        <sz val="14"/>
        <color theme="1"/>
        <rFont val="Segoe UI"/>
        <charset val="134"/>
      </rPr>
      <t>_(5-5)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</si>
  <si>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30</t>
    </r>
    <r>
      <rPr>
        <sz val="14"/>
        <color theme="1"/>
        <rFont val="宋体"/>
        <charset val="134"/>
      </rPr>
      <t>秒</t>
    </r>
  </si>
  <si>
    <r>
      <t>6510--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南侧崖壁</t>
    </r>
    <r>
      <rPr>
        <sz val="14"/>
        <color theme="1"/>
        <rFont val="Segoe UI"/>
        <charset val="134"/>
      </rPr>
      <t>_(8-13)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</si>
  <si>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30</t>
    </r>
    <r>
      <rPr>
        <sz val="14"/>
        <color theme="1"/>
        <rFont val="宋体"/>
        <charset val="134"/>
      </rPr>
      <t>秒</t>
    </r>
  </si>
  <si>
    <r>
      <t>6511--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隆崛坡</t>
    </r>
    <r>
      <rPr>
        <sz val="14"/>
        <color theme="1"/>
        <rFont val="Segoe UI"/>
        <charset val="134"/>
      </rPr>
      <t>2_(2-3)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</si>
  <si>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23</t>
    </r>
    <r>
      <rPr>
        <sz val="14"/>
        <color theme="1"/>
        <rFont val="宋体"/>
        <charset val="134"/>
      </rPr>
      <t>秒</t>
    </r>
  </si>
  <si>
    <r>
      <t>6601--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北侧山脉</t>
    </r>
    <r>
      <rPr>
        <sz val="14"/>
        <color theme="1"/>
        <rFont val="Segoe UI"/>
        <charset val="134"/>
      </rPr>
      <t>_(2-4)</t>
    </r>
  </si>
  <si>
    <r>
      <t>6602--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北侧山脉</t>
    </r>
    <r>
      <rPr>
        <sz val="14"/>
        <color theme="1"/>
        <rFont val="Segoe UI"/>
        <charset val="134"/>
      </rPr>
      <t>2_(11-7)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</si>
  <si>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58</t>
    </r>
    <r>
      <rPr>
        <sz val="14"/>
        <color theme="1"/>
        <rFont val="宋体"/>
        <charset val="134"/>
      </rPr>
      <t>秒</t>
    </r>
  </si>
  <si>
    <r>
      <t>6603--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秘境西侧</t>
    </r>
    <r>
      <rPr>
        <sz val="14"/>
        <color theme="1"/>
        <rFont val="Segoe UI"/>
        <charset val="134"/>
      </rPr>
      <t>_(2-7)</t>
    </r>
  </si>
  <si>
    <r>
      <t>6604--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秘境南侧</t>
    </r>
    <r>
      <rPr>
        <sz val="14"/>
        <color theme="1"/>
        <rFont val="Segoe UI"/>
        <charset val="134"/>
      </rPr>
      <t>_(2-7)</t>
    </r>
  </si>
  <si>
    <r>
      <t>6605--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溶水域</t>
    </r>
    <r>
      <rPr>
        <sz val="14"/>
        <color theme="1"/>
        <rFont val="Segoe UI"/>
        <charset val="134"/>
      </rPr>
      <t>_(6-0)</t>
    </r>
  </si>
  <si>
    <r>
      <t>6606--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溶水域</t>
    </r>
    <r>
      <rPr>
        <sz val="14"/>
        <color theme="1"/>
        <rFont val="Segoe UI"/>
        <charset val="134"/>
      </rPr>
      <t>2_(4-3)</t>
    </r>
  </si>
  <si>
    <r>
      <t>6607--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溶水域</t>
    </r>
    <r>
      <rPr>
        <sz val="14"/>
        <color theme="1"/>
        <rFont val="Segoe UI"/>
        <charset val="134"/>
      </rPr>
      <t>3_(11-5)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</si>
  <si>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20</t>
    </r>
    <r>
      <rPr>
        <sz val="14"/>
        <color theme="1"/>
        <rFont val="宋体"/>
        <charset val="134"/>
      </rPr>
      <t>秒</t>
    </r>
  </si>
  <si>
    <r>
      <t>6608--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溶水域</t>
    </r>
    <r>
      <rPr>
        <sz val="14"/>
        <color theme="1"/>
        <rFont val="Segoe UI"/>
        <charset val="134"/>
      </rPr>
      <t>4_(2-3)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</si>
  <si>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20</t>
    </r>
    <r>
      <rPr>
        <sz val="14"/>
        <color theme="1"/>
        <rFont val="宋体"/>
        <charset val="134"/>
      </rPr>
      <t>秒</t>
    </r>
  </si>
  <si>
    <r>
      <t>6609--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南侧小岛</t>
    </r>
    <r>
      <rPr>
        <sz val="14"/>
        <color theme="1"/>
        <rFont val="Segoe UI"/>
        <charset val="134"/>
      </rPr>
      <t>_(5-8)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</si>
  <si>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27</t>
    </r>
    <r>
      <rPr>
        <sz val="14"/>
        <color theme="1"/>
        <rFont val="宋体"/>
        <charset val="134"/>
      </rPr>
      <t>秒</t>
    </r>
  </si>
  <si>
    <r>
      <t>6610--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东侧小岛</t>
    </r>
    <r>
      <rPr>
        <sz val="14"/>
        <color theme="1"/>
        <rFont val="Segoe UI"/>
        <charset val="134"/>
      </rPr>
      <t>_(10-14)</t>
    </r>
  </si>
  <si>
    <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秒</t>
    </r>
  </si>
  <si>
    <r>
      <t>6611--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中央神像</t>
    </r>
    <r>
      <rPr>
        <sz val="14"/>
        <color theme="1"/>
        <rFont val="Segoe UI"/>
        <charset val="134"/>
      </rPr>
      <t>_(9-8)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</si>
  <si>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28</t>
    </r>
    <r>
      <rPr>
        <sz val="14"/>
        <color theme="1"/>
        <rFont val="宋体"/>
        <charset val="134"/>
      </rPr>
      <t>秒</t>
    </r>
  </si>
  <si>
    <r>
      <t>6701--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庙宇北侧</t>
    </r>
    <r>
      <rPr>
        <sz val="14"/>
        <color theme="1"/>
        <rFont val="Segoe UI"/>
        <charset val="134"/>
      </rPr>
      <t>_(3-5)</t>
    </r>
  </si>
  <si>
    <r>
      <t>6702--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庙宇北侧</t>
    </r>
    <r>
      <rPr>
        <sz val="14"/>
        <color theme="1"/>
        <rFont val="Segoe UI"/>
        <charset val="134"/>
      </rPr>
      <t>_(1-11)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</si>
  <si>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36</t>
    </r>
    <r>
      <rPr>
        <sz val="14"/>
        <color theme="1"/>
        <rFont val="宋体"/>
        <charset val="134"/>
      </rPr>
      <t>秒</t>
    </r>
  </si>
  <si>
    <r>
      <t>6703--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北侧主峰</t>
    </r>
    <r>
      <rPr>
        <sz val="14"/>
        <color theme="1"/>
        <rFont val="Segoe UI"/>
        <charset val="134"/>
      </rPr>
      <t>_(10-9)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</si>
  <si>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54</t>
    </r>
    <r>
      <rPr>
        <sz val="14"/>
        <color theme="1"/>
        <rFont val="宋体"/>
        <charset val="134"/>
      </rPr>
      <t>秒</t>
    </r>
  </si>
  <si>
    <r>
      <t>6704--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东侧海边</t>
    </r>
    <r>
      <rPr>
        <sz val="14"/>
        <color theme="1"/>
        <rFont val="Segoe UI"/>
        <charset val="134"/>
      </rPr>
      <t>_(3-7)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</si>
  <si>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31</t>
    </r>
    <r>
      <rPr>
        <sz val="14"/>
        <color theme="1"/>
        <rFont val="宋体"/>
        <charset val="134"/>
      </rPr>
      <t>秒</t>
    </r>
  </si>
  <si>
    <r>
      <t>6705--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彩石顶</t>
    </r>
    <r>
      <rPr>
        <sz val="14"/>
        <color theme="1"/>
        <rFont val="Segoe UI"/>
        <charset val="134"/>
      </rPr>
      <t>_(10-4)</t>
    </r>
  </si>
  <si>
    <r>
      <t>6706--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彩石顶</t>
    </r>
    <r>
      <rPr>
        <sz val="14"/>
        <color theme="1"/>
        <rFont val="Segoe UI"/>
        <charset val="134"/>
      </rPr>
      <t>2_(7-16)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</si>
  <si>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8</t>
    </r>
    <r>
      <rPr>
        <sz val="14"/>
        <color theme="1"/>
        <rFont val="宋体"/>
        <charset val="134"/>
      </rPr>
      <t>秒</t>
    </r>
  </si>
  <si>
    <r>
      <t>6707--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庙宇</t>
    </r>
    <r>
      <rPr>
        <sz val="14"/>
        <color theme="1"/>
        <rFont val="Segoe UI"/>
        <charset val="134"/>
      </rPr>
      <t>_(9-11)</t>
    </r>
  </si>
  <si>
    <r>
      <t>4</t>
    </r>
    <r>
      <rPr>
        <sz val="14"/>
        <color theme="1"/>
        <rFont val="宋体"/>
        <charset val="134"/>
      </rPr>
      <t>分钟</t>
    </r>
  </si>
  <si>
    <r>
      <t>6708--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彩石顶</t>
    </r>
    <r>
      <rPr>
        <sz val="14"/>
        <color theme="1"/>
        <rFont val="Segoe UI"/>
        <charset val="134"/>
      </rPr>
      <t>3_(6-9)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</si>
  <si>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24</t>
    </r>
    <r>
      <rPr>
        <sz val="14"/>
        <color theme="1"/>
        <rFont val="宋体"/>
        <charset val="134"/>
      </rPr>
      <t>秒</t>
    </r>
  </si>
  <si>
    <r>
      <t>6801--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镜壁山东南</t>
    </r>
    <r>
      <rPr>
        <sz val="14"/>
        <color theme="1"/>
        <rFont val="Segoe UI"/>
        <charset val="134"/>
      </rPr>
      <t>_(20)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</si>
  <si>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19</t>
    </r>
    <r>
      <rPr>
        <sz val="14"/>
        <color theme="1"/>
        <rFont val="宋体"/>
        <charset val="134"/>
      </rPr>
      <t>秒</t>
    </r>
  </si>
  <si>
    <r>
      <t>6802--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镜壁山西南</t>
    </r>
    <r>
      <rPr>
        <sz val="14"/>
        <color theme="1"/>
        <rFont val="Segoe UI"/>
        <charset val="134"/>
      </rPr>
      <t>_(23)</t>
    </r>
  </si>
  <si>
    <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39</t>
    </r>
    <r>
      <rPr>
        <sz val="14"/>
        <color theme="1"/>
        <rFont val="宋体"/>
        <charset val="134"/>
      </rPr>
      <t>秒</t>
    </r>
  </si>
  <si>
    <r>
      <t>6803--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熔岩辉龙像东南</t>
    </r>
    <r>
      <rPr>
        <sz val="14"/>
        <color theme="1"/>
        <rFont val="Segoe UI"/>
        <charset val="134"/>
      </rPr>
      <t>_(5)</t>
    </r>
  </si>
  <si>
    <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秒</t>
    </r>
  </si>
  <si>
    <r>
      <t>6804--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安饶之野东北海岸</t>
    </r>
    <r>
      <rPr>
        <sz val="14"/>
        <color theme="1"/>
        <rFont val="Segoe UI"/>
        <charset val="134"/>
      </rPr>
      <t>_(8)</t>
    </r>
  </si>
  <si>
    <r>
      <t>6805--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安饶之野东岩浆池</t>
    </r>
    <r>
      <rPr>
        <sz val="14"/>
        <color theme="1"/>
        <rFont val="Segoe UI"/>
        <charset val="134"/>
      </rPr>
      <t>_(5)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</si>
  <si>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24</t>
    </r>
    <r>
      <rPr>
        <sz val="14"/>
        <color theme="1"/>
        <rFont val="宋体"/>
        <charset val="134"/>
      </rPr>
      <t>秒</t>
    </r>
  </si>
  <si>
    <r>
      <t>6806--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安饶之野东斜坡</t>
    </r>
    <r>
      <rPr>
        <sz val="14"/>
        <color theme="1"/>
        <rFont val="Segoe UI"/>
        <charset val="134"/>
      </rPr>
      <t>_(16)</t>
    </r>
  </si>
  <si>
    <r>
      <t>6807--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安饶之野神像</t>
    </r>
    <r>
      <rPr>
        <sz val="14"/>
        <color theme="1"/>
        <rFont val="Segoe UI"/>
        <charset val="134"/>
      </rPr>
      <t>_(8)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</si>
  <si>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44</t>
    </r>
    <r>
      <rPr>
        <sz val="14"/>
        <color theme="1"/>
        <rFont val="宋体"/>
        <charset val="134"/>
      </rPr>
      <t>秒</t>
    </r>
  </si>
  <si>
    <r>
      <t>6808--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沃陆之邦北小岛</t>
    </r>
    <r>
      <rPr>
        <sz val="14"/>
        <color theme="1"/>
        <rFont val="Segoe UI"/>
        <charset val="134"/>
      </rPr>
      <t>_(14)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</si>
  <si>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15</t>
    </r>
    <r>
      <rPr>
        <sz val="14"/>
        <color theme="1"/>
        <rFont val="宋体"/>
        <charset val="134"/>
      </rPr>
      <t>秒</t>
    </r>
  </si>
  <si>
    <r>
      <t>6809--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石火坠陨处</t>
    </r>
    <r>
      <rPr>
        <sz val="14"/>
        <color theme="1"/>
        <rFont val="Segoe UI"/>
        <charset val="134"/>
      </rPr>
      <t>_(12)</t>
    </r>
  </si>
  <si>
    <r>
      <t>6810--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安饶之野西南</t>
    </r>
    <r>
      <rPr>
        <sz val="14"/>
        <color theme="1"/>
        <rFont val="Segoe UI"/>
        <charset val="134"/>
      </rPr>
      <t>_(21)</t>
    </r>
  </si>
  <si>
    <r>
      <t>6812--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孑遗的留迹东南</t>
    </r>
    <r>
      <rPr>
        <sz val="14"/>
        <color theme="1"/>
        <rFont val="Segoe UI"/>
        <charset val="134"/>
      </rPr>
      <t>_(20)</t>
    </r>
  </si>
  <si>
    <r>
      <t>6813--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安饶之野西北</t>
    </r>
    <r>
      <rPr>
        <sz val="14"/>
        <color theme="1"/>
        <rFont val="Segoe UI"/>
        <charset val="134"/>
      </rPr>
      <t>_(8)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</si>
  <si>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43</t>
    </r>
    <r>
      <rPr>
        <sz val="14"/>
        <color theme="1"/>
        <rFont val="宋体"/>
        <charset val="134"/>
      </rPr>
      <t>秒</t>
    </r>
  </si>
  <si>
    <r>
      <t>2201</t>
    </r>
    <r>
      <rPr>
        <sz val="14"/>
        <color theme="1"/>
        <rFont val="宋体"/>
        <charset val="134"/>
      </rPr>
      <t>璃月明蕴镇西北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</si>
  <si>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9</t>
    </r>
    <r>
      <rPr>
        <sz val="14"/>
        <color theme="1"/>
        <rFont val="宋体"/>
        <charset val="134"/>
      </rPr>
      <t>秒</t>
    </r>
  </si>
  <si>
    <r>
      <t>3206</t>
    </r>
    <r>
      <rPr>
        <sz val="14"/>
        <color theme="1"/>
        <rFont val="宋体"/>
        <charset val="134"/>
      </rPr>
      <t>稻妻踏鞴反应炉东</t>
    </r>
  </si>
  <si>
    <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37</t>
    </r>
    <r>
      <rPr>
        <sz val="14"/>
        <color theme="1"/>
        <rFont val="宋体"/>
        <charset val="134"/>
      </rPr>
      <t>秒</t>
    </r>
  </si>
  <si>
    <r>
      <t>3402</t>
    </r>
    <r>
      <rPr>
        <sz val="14"/>
        <color theme="1"/>
        <rFont val="宋体"/>
        <charset val="134"/>
      </rPr>
      <t>稻妻海祇岛东南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</si>
  <si>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秒</t>
    </r>
  </si>
  <si>
    <r>
      <t>3404</t>
    </r>
    <r>
      <rPr>
        <sz val="14"/>
        <color theme="1"/>
        <rFont val="宋体"/>
        <charset val="134"/>
      </rPr>
      <t>稻妻海祇岛北</t>
    </r>
  </si>
  <si>
    <r>
      <t>5101</t>
    </r>
    <r>
      <rPr>
        <sz val="14"/>
        <color theme="1"/>
        <rFont val="宋体"/>
        <charset val="134"/>
      </rPr>
      <t>枫丹廷东北</t>
    </r>
  </si>
  <si>
    <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45</t>
    </r>
    <r>
      <rPr>
        <sz val="14"/>
        <color theme="1"/>
        <rFont val="宋体"/>
        <charset val="134"/>
      </rPr>
      <t>秒</t>
    </r>
  </si>
  <si>
    <r>
      <t>5205</t>
    </r>
    <r>
      <rPr>
        <sz val="14"/>
        <color theme="1"/>
        <rFont val="宋体"/>
        <charset val="134"/>
      </rPr>
      <t>枫丹垂柳东南</t>
    </r>
  </si>
  <si>
    <r>
      <t>5301</t>
    </r>
    <r>
      <rPr>
        <sz val="14"/>
        <color theme="1"/>
        <rFont val="宋体"/>
        <charset val="134"/>
      </rPr>
      <t>枫丹卡布堡南</t>
    </r>
  </si>
  <si>
    <r>
      <t>5302</t>
    </r>
    <r>
      <rPr>
        <sz val="14"/>
        <color theme="1"/>
        <rFont val="宋体"/>
        <charset val="134"/>
      </rPr>
      <t>枫丹卡布堡南</t>
    </r>
  </si>
  <si>
    <r>
      <t>5403</t>
    </r>
    <r>
      <rPr>
        <sz val="14"/>
        <color theme="1"/>
        <rFont val="宋体"/>
        <charset val="134"/>
      </rPr>
      <t>枫丹螃蟹北</t>
    </r>
  </si>
  <si>
    <r>
      <t>5601</t>
    </r>
    <r>
      <rPr>
        <sz val="14"/>
        <color theme="1"/>
        <rFont val="宋体"/>
        <charset val="134"/>
      </rPr>
      <t>枫丹场力东南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</si>
  <si>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38</t>
    </r>
    <r>
      <rPr>
        <sz val="14"/>
        <color theme="1"/>
        <rFont val="宋体"/>
        <charset val="134"/>
      </rPr>
      <t>秒</t>
    </r>
  </si>
  <si>
    <r>
      <t>5603</t>
    </r>
    <r>
      <rPr>
        <sz val="14"/>
        <color theme="1"/>
        <rFont val="宋体"/>
        <charset val="134"/>
      </rPr>
      <t>枫丹场力北</t>
    </r>
  </si>
  <si>
    <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18</t>
    </r>
    <r>
      <rPr>
        <sz val="14"/>
        <color theme="1"/>
        <rFont val="宋体"/>
        <charset val="134"/>
      </rPr>
      <t>秒</t>
    </r>
  </si>
  <si>
    <r>
      <t>5604</t>
    </r>
    <r>
      <rPr>
        <sz val="14"/>
        <color theme="1"/>
        <rFont val="宋体"/>
        <charset val="134"/>
      </rPr>
      <t>枫丹中央遗址北</t>
    </r>
  </si>
  <si>
    <r>
      <t>5605</t>
    </r>
    <r>
      <rPr>
        <sz val="14"/>
        <color theme="1"/>
        <rFont val="宋体"/>
        <charset val="134"/>
      </rPr>
      <t>枫丹中央遗址北</t>
    </r>
  </si>
  <si>
    <r>
      <t>5606</t>
    </r>
    <r>
      <rPr>
        <sz val="14"/>
        <color theme="1"/>
        <rFont val="宋体"/>
        <charset val="134"/>
      </rPr>
      <t>枫丹新科学院</t>
    </r>
  </si>
  <si>
    <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18</t>
    </r>
    <r>
      <rPr>
        <sz val="14"/>
        <color theme="1"/>
        <rFont val="宋体"/>
        <charset val="134"/>
      </rPr>
      <t>秒</t>
    </r>
  </si>
  <si>
    <r>
      <t>5607</t>
    </r>
    <r>
      <rPr>
        <sz val="14"/>
        <color theme="1"/>
        <rFont val="宋体"/>
        <charset val="134"/>
      </rPr>
      <t>枫丹新科学院</t>
    </r>
  </si>
  <si>
    <r>
      <t>6811--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荒废弃造坞</t>
    </r>
    <r>
      <rPr>
        <sz val="14"/>
        <color theme="1"/>
        <rFont val="Segoe UI"/>
        <charset val="134"/>
      </rPr>
      <t>_(10)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</si>
</sst>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h&quot;时&quot;mm&quot;分&quot;;@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1"/>
  <sheetViews>
    <sheetView tabSelected="1" workbookViewId="0">
      <selection activeCell="P9" sqref="P9"/>
    </sheetView>
  </sheetViews>
  <sheetFormatPr defaultColWidth="12.625" defaultRowHeight="18.75"/>
  <cols>
    <col min="1" max="1" width="25.5" style="12" customWidth="1"/>
    <col min="2" max="2" width="12.625" style="12" customWidth="1"/>
    <col min="3" max="4" width="7.125" style="12" customWidth="1"/>
    <col min="5" max="6" width="8.875" style="12" customWidth="1"/>
    <col min="7" max="7" width="10.875" style="12" customWidth="1"/>
    <col min="8" max="8" width="10.875" style="13" customWidth="1"/>
    <col min="9" max="10" width="10.875" style="14" customWidth="1"/>
    <col min="11" max="11" width="12.25" style="12" customWidth="1"/>
    <col min="12" max="14" width="10.875" style="12" customWidth="1"/>
    <col min="15" max="15" width="10.875" style="15" customWidth="1"/>
    <col min="16" max="20" width="12.625" style="15" customWidth="1"/>
    <col min="21" max="16384" width="12.625" style="12" customWidth="1"/>
  </cols>
  <sheetData>
    <row r="1" ht="37.5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0" t="s">
        <v>8</v>
      </c>
      <c r="J1" s="10" t="s">
        <v>9</v>
      </c>
      <c r="K1" s="6" t="s">
        <v>10</v>
      </c>
      <c r="L1" s="12"/>
      <c r="M1" s="16" t="s">
        <v>11</v>
      </c>
      <c r="N1" s="16" t="s">
        <v>7</v>
      </c>
      <c r="O1" s="16" t="s">
        <v>12</v>
      </c>
    </row>
    <row r="2" ht="20.25" spans="1:15">
      <c r="A2" s="7" t="s">
        <v>13</v>
      </c>
      <c r="B2" s="7" t="s">
        <v>14</v>
      </c>
      <c r="C2" s="7">
        <v>23</v>
      </c>
      <c r="D2" s="7">
        <v>1</v>
      </c>
      <c r="E2" s="7" t="s">
        <v>15</v>
      </c>
      <c r="F2" s="7">
        <v>1143</v>
      </c>
      <c r="G2" s="7">
        <v>5.47</v>
      </c>
      <c r="H2" s="8">
        <f t="shared" ref="H2:H65" si="0">F2-D2*200</f>
        <v>943</v>
      </c>
      <c r="I2" s="11">
        <f t="shared" ref="I2:I65" si="1">H2/K2</f>
        <v>4.51286964129484</v>
      </c>
      <c r="J2" s="11">
        <f t="shared" ref="J2:J65" si="2">H2/C2</f>
        <v>41</v>
      </c>
      <c r="K2" s="8">
        <f t="shared" ref="K2:K65" si="3">F2/G2</f>
        <v>208.957952468007</v>
      </c>
      <c r="M2" s="17">
        <f>SUM(K:K)/86400</f>
        <v>0.24617494627726</v>
      </c>
      <c r="N2" s="18">
        <f>SUM(H:H)</f>
        <v>95263</v>
      </c>
      <c r="O2" s="19">
        <f>SUM(F:F)/SUM(K:K)</f>
        <v>4.93020166342468</v>
      </c>
    </row>
    <row r="3" ht="20.25" spans="1:11">
      <c r="A3" s="7" t="s">
        <v>16</v>
      </c>
      <c r="B3" s="7" t="s">
        <v>17</v>
      </c>
      <c r="C3" s="7">
        <v>16</v>
      </c>
      <c r="D3" s="7">
        <v>1</v>
      </c>
      <c r="E3" s="7" t="s">
        <v>15</v>
      </c>
      <c r="F3" s="7">
        <v>851</v>
      </c>
      <c r="G3" s="7">
        <v>4.48</v>
      </c>
      <c r="H3" s="8">
        <f t="shared" si="0"/>
        <v>651</v>
      </c>
      <c r="I3" s="11">
        <f t="shared" si="1"/>
        <v>3.42712103407756</v>
      </c>
      <c r="J3" s="11">
        <f t="shared" si="2"/>
        <v>40.6875</v>
      </c>
      <c r="K3" s="8">
        <f t="shared" si="3"/>
        <v>189.955357142857</v>
      </c>
    </row>
    <row r="4" ht="20.25" spans="1:11">
      <c r="A4" s="7" t="s">
        <v>18</v>
      </c>
      <c r="B4" s="7" t="s">
        <v>19</v>
      </c>
      <c r="C4" s="7">
        <v>28</v>
      </c>
      <c r="D4" s="7">
        <v>1</v>
      </c>
      <c r="E4" s="7" t="s">
        <v>15</v>
      </c>
      <c r="F4" s="7">
        <v>1398</v>
      </c>
      <c r="G4" s="7">
        <v>4.37</v>
      </c>
      <c r="H4" s="8">
        <f t="shared" si="0"/>
        <v>1198</v>
      </c>
      <c r="I4" s="11">
        <f t="shared" si="1"/>
        <v>3.74482117310443</v>
      </c>
      <c r="J4" s="11">
        <f t="shared" si="2"/>
        <v>42.7857142857143</v>
      </c>
      <c r="K4" s="8">
        <f t="shared" si="3"/>
        <v>319.908466819222</v>
      </c>
    </row>
    <row r="5" ht="20.25" spans="1:11">
      <c r="A5" s="7" t="s">
        <v>20</v>
      </c>
      <c r="B5" s="7" t="s">
        <v>21</v>
      </c>
      <c r="C5" s="7">
        <v>21</v>
      </c>
      <c r="D5" s="7"/>
      <c r="E5" s="7"/>
      <c r="F5" s="7">
        <v>851</v>
      </c>
      <c r="G5" s="7">
        <v>5.13</v>
      </c>
      <c r="H5" s="8">
        <f t="shared" si="0"/>
        <v>851</v>
      </c>
      <c r="I5" s="11">
        <f t="shared" si="1"/>
        <v>5.13</v>
      </c>
      <c r="J5" s="11">
        <f t="shared" si="2"/>
        <v>40.5238095238095</v>
      </c>
      <c r="K5" s="8">
        <f t="shared" si="3"/>
        <v>165.88693957115</v>
      </c>
    </row>
    <row r="6" ht="20.25" spans="1:11">
      <c r="A6" s="7" t="s">
        <v>22</v>
      </c>
      <c r="B6" s="7" t="s">
        <v>23</v>
      </c>
      <c r="C6" s="7">
        <v>25</v>
      </c>
      <c r="D6" s="7">
        <v>1</v>
      </c>
      <c r="E6" s="7" t="s">
        <v>15</v>
      </c>
      <c r="F6" s="7">
        <v>1234</v>
      </c>
      <c r="G6" s="7">
        <v>5.56</v>
      </c>
      <c r="H6" s="8">
        <f t="shared" si="0"/>
        <v>1034</v>
      </c>
      <c r="I6" s="11">
        <f t="shared" si="1"/>
        <v>4.65886547811993</v>
      </c>
      <c r="J6" s="11">
        <f t="shared" si="2"/>
        <v>41.36</v>
      </c>
      <c r="K6" s="8">
        <f t="shared" si="3"/>
        <v>221.942446043165</v>
      </c>
    </row>
    <row r="7" ht="20.25" spans="1:11">
      <c r="A7" s="7" t="s">
        <v>24</v>
      </c>
      <c r="B7" s="7" t="s">
        <v>25</v>
      </c>
      <c r="C7" s="7">
        <v>26</v>
      </c>
      <c r="D7" s="7">
        <v>2</v>
      </c>
      <c r="E7" s="7" t="s">
        <v>26</v>
      </c>
      <c r="F7" s="7">
        <v>1581</v>
      </c>
      <c r="G7" s="7">
        <v>8.73</v>
      </c>
      <c r="H7" s="8">
        <f t="shared" si="0"/>
        <v>1181</v>
      </c>
      <c r="I7" s="11">
        <f t="shared" si="1"/>
        <v>6.52127134724858</v>
      </c>
      <c r="J7" s="11">
        <f t="shared" si="2"/>
        <v>45.4230769230769</v>
      </c>
      <c r="K7" s="8">
        <f t="shared" si="3"/>
        <v>181.099656357388</v>
      </c>
    </row>
    <row r="8" ht="20.25" spans="1:11">
      <c r="A8" s="7" t="s">
        <v>27</v>
      </c>
      <c r="B8" s="7" t="s">
        <v>28</v>
      </c>
      <c r="C8" s="7">
        <v>31</v>
      </c>
      <c r="D8" s="7">
        <v>2</v>
      </c>
      <c r="E8" s="7" t="s">
        <v>26</v>
      </c>
      <c r="F8" s="7">
        <v>1879</v>
      </c>
      <c r="G8" s="7">
        <v>6.04</v>
      </c>
      <c r="H8" s="8">
        <f t="shared" si="0"/>
        <v>1479</v>
      </c>
      <c r="I8" s="11">
        <f t="shared" si="1"/>
        <v>4.75420968600319</v>
      </c>
      <c r="J8" s="11">
        <f t="shared" si="2"/>
        <v>47.7096774193548</v>
      </c>
      <c r="K8" s="8">
        <f t="shared" si="3"/>
        <v>311.092715231788</v>
      </c>
    </row>
    <row r="9" ht="20.25" spans="1:11">
      <c r="A9" s="7" t="s">
        <v>29</v>
      </c>
      <c r="B9" s="7" t="s">
        <v>30</v>
      </c>
      <c r="C9" s="7">
        <v>19</v>
      </c>
      <c r="D9" s="7">
        <v>3</v>
      </c>
      <c r="E9" s="7" t="s">
        <v>31</v>
      </c>
      <c r="F9" s="7">
        <v>1681</v>
      </c>
      <c r="G9" s="7">
        <v>5</v>
      </c>
      <c r="H9" s="8">
        <f t="shared" si="0"/>
        <v>1081</v>
      </c>
      <c r="I9" s="11">
        <f t="shared" si="1"/>
        <v>3.21534800713861</v>
      </c>
      <c r="J9" s="11">
        <f t="shared" si="2"/>
        <v>56.8947368421053</v>
      </c>
      <c r="K9" s="8">
        <f t="shared" si="3"/>
        <v>336.2</v>
      </c>
    </row>
    <row r="10" ht="20.25" spans="1:11">
      <c r="A10" s="7" t="s">
        <v>32</v>
      </c>
      <c r="B10" s="7" t="s">
        <v>33</v>
      </c>
      <c r="C10" s="7">
        <v>7</v>
      </c>
      <c r="D10" s="7"/>
      <c r="E10" s="7"/>
      <c r="F10" s="7">
        <v>306</v>
      </c>
      <c r="G10" s="7">
        <v>5.28</v>
      </c>
      <c r="H10" s="8">
        <f t="shared" si="0"/>
        <v>306</v>
      </c>
      <c r="I10" s="11">
        <f t="shared" si="1"/>
        <v>5.28</v>
      </c>
      <c r="J10" s="11">
        <f t="shared" si="2"/>
        <v>43.7142857142857</v>
      </c>
      <c r="K10" s="8">
        <f t="shared" si="3"/>
        <v>57.9545454545455</v>
      </c>
    </row>
    <row r="11" ht="20.25" spans="1:11">
      <c r="A11" s="7" t="s">
        <v>34</v>
      </c>
      <c r="B11" s="7" t="s">
        <v>35</v>
      </c>
      <c r="C11" s="7">
        <v>7</v>
      </c>
      <c r="D11" s="7"/>
      <c r="E11" s="7"/>
      <c r="F11" s="7">
        <v>316</v>
      </c>
      <c r="G11" s="7">
        <v>7.18</v>
      </c>
      <c r="H11" s="8">
        <f t="shared" si="0"/>
        <v>316</v>
      </c>
      <c r="I11" s="11">
        <f t="shared" si="1"/>
        <v>7.18</v>
      </c>
      <c r="J11" s="11">
        <f t="shared" si="2"/>
        <v>45.1428571428571</v>
      </c>
      <c r="K11" s="8">
        <f t="shared" si="3"/>
        <v>44.0111420612813</v>
      </c>
    </row>
    <row r="12" ht="20.25" spans="1:11">
      <c r="A12" s="7" t="s">
        <v>36</v>
      </c>
      <c r="B12" s="7" t="s">
        <v>37</v>
      </c>
      <c r="C12" s="7">
        <v>11</v>
      </c>
      <c r="D12" s="7">
        <v>1</v>
      </c>
      <c r="E12" s="7" t="s">
        <v>15</v>
      </c>
      <c r="F12" s="7">
        <v>700</v>
      </c>
      <c r="G12" s="7">
        <v>7.87</v>
      </c>
      <c r="H12" s="8">
        <f t="shared" si="0"/>
        <v>500</v>
      </c>
      <c r="I12" s="11">
        <f t="shared" si="1"/>
        <v>5.62142857142857</v>
      </c>
      <c r="J12" s="11">
        <f t="shared" si="2"/>
        <v>45.4545454545455</v>
      </c>
      <c r="K12" s="8">
        <f t="shared" si="3"/>
        <v>88.9453621346887</v>
      </c>
    </row>
    <row r="13" ht="20.25" spans="1:11">
      <c r="A13" s="7" t="s">
        <v>38</v>
      </c>
      <c r="B13" s="7" t="s">
        <v>39</v>
      </c>
      <c r="C13" s="7">
        <v>17</v>
      </c>
      <c r="D13" s="7"/>
      <c r="E13" s="7"/>
      <c r="F13" s="7">
        <v>717</v>
      </c>
      <c r="G13" s="7">
        <v>4.63</v>
      </c>
      <c r="H13" s="8">
        <f t="shared" si="0"/>
        <v>717</v>
      </c>
      <c r="I13" s="11">
        <f t="shared" si="1"/>
        <v>4.63</v>
      </c>
      <c r="J13" s="11">
        <f t="shared" si="2"/>
        <v>42.1764705882353</v>
      </c>
      <c r="K13" s="8">
        <f t="shared" si="3"/>
        <v>154.859611231102</v>
      </c>
    </row>
    <row r="14" ht="20.25" spans="1:11">
      <c r="A14" s="7" t="s">
        <v>40</v>
      </c>
      <c r="B14" s="7" t="s">
        <v>41</v>
      </c>
      <c r="C14" s="7">
        <v>20</v>
      </c>
      <c r="D14" s="7"/>
      <c r="E14" s="7"/>
      <c r="F14" s="7">
        <v>1221</v>
      </c>
      <c r="G14" s="7">
        <v>3.11</v>
      </c>
      <c r="H14" s="8">
        <f t="shared" si="0"/>
        <v>1221</v>
      </c>
      <c r="I14" s="11">
        <f t="shared" si="1"/>
        <v>3.11</v>
      </c>
      <c r="J14" s="11">
        <f t="shared" si="2"/>
        <v>61.05</v>
      </c>
      <c r="K14" s="8">
        <f t="shared" si="3"/>
        <v>392.604501607717</v>
      </c>
    </row>
    <row r="15" ht="20.25" spans="1:11">
      <c r="A15" s="7" t="s">
        <v>42</v>
      </c>
      <c r="B15" s="7" t="s">
        <v>43</v>
      </c>
      <c r="C15" s="7">
        <v>25</v>
      </c>
      <c r="D15" s="7">
        <v>3</v>
      </c>
      <c r="E15" s="7" t="s">
        <v>31</v>
      </c>
      <c r="F15" s="7">
        <v>1596</v>
      </c>
      <c r="G15" s="7">
        <v>7.35</v>
      </c>
      <c r="H15" s="8">
        <f t="shared" si="0"/>
        <v>996</v>
      </c>
      <c r="I15" s="11">
        <f t="shared" si="1"/>
        <v>4.58684210526316</v>
      </c>
      <c r="J15" s="11">
        <f t="shared" si="2"/>
        <v>39.84</v>
      </c>
      <c r="K15" s="8">
        <f t="shared" si="3"/>
        <v>217.142857142857</v>
      </c>
    </row>
    <row r="16" ht="20.25" spans="1:11">
      <c r="A16" s="7" t="s">
        <v>44</v>
      </c>
      <c r="B16" s="7" t="s">
        <v>45</v>
      </c>
      <c r="C16" s="7">
        <v>28</v>
      </c>
      <c r="D16" s="7">
        <v>3</v>
      </c>
      <c r="E16" s="7" t="s">
        <v>31</v>
      </c>
      <c r="F16" s="7">
        <v>1938</v>
      </c>
      <c r="G16" s="7">
        <v>5.84</v>
      </c>
      <c r="H16" s="8">
        <f t="shared" si="0"/>
        <v>1338</v>
      </c>
      <c r="I16" s="11">
        <f t="shared" si="1"/>
        <v>4.03195046439628</v>
      </c>
      <c r="J16" s="11">
        <f t="shared" si="2"/>
        <v>47.7857142857143</v>
      </c>
      <c r="K16" s="8">
        <f t="shared" si="3"/>
        <v>331.849315068493</v>
      </c>
    </row>
    <row r="17" ht="20.25" spans="1:11">
      <c r="A17" s="7" t="s">
        <v>46</v>
      </c>
      <c r="B17" s="7" t="s">
        <v>47</v>
      </c>
      <c r="C17" s="7">
        <v>11</v>
      </c>
      <c r="D17" s="7">
        <v>1</v>
      </c>
      <c r="E17" s="7" t="s">
        <v>15</v>
      </c>
      <c r="F17" s="7">
        <v>749</v>
      </c>
      <c r="G17" s="7">
        <v>6.69</v>
      </c>
      <c r="H17" s="8">
        <f t="shared" si="0"/>
        <v>549</v>
      </c>
      <c r="I17" s="11">
        <f t="shared" si="1"/>
        <v>4.90361815754339</v>
      </c>
      <c r="J17" s="11">
        <f t="shared" si="2"/>
        <v>49.9090909090909</v>
      </c>
      <c r="K17" s="8">
        <f t="shared" si="3"/>
        <v>111.958146487294</v>
      </c>
    </row>
    <row r="18" ht="20.25" spans="1:11">
      <c r="A18" s="7" t="s">
        <v>48</v>
      </c>
      <c r="B18" s="7" t="s">
        <v>49</v>
      </c>
      <c r="C18" s="7">
        <v>16</v>
      </c>
      <c r="D18" s="7"/>
      <c r="E18" s="7"/>
      <c r="F18" s="7">
        <v>640</v>
      </c>
      <c r="G18" s="7">
        <v>3.88</v>
      </c>
      <c r="H18" s="8">
        <f t="shared" si="0"/>
        <v>640</v>
      </c>
      <c r="I18" s="11">
        <f t="shared" si="1"/>
        <v>3.88</v>
      </c>
      <c r="J18" s="11">
        <f t="shared" si="2"/>
        <v>40</v>
      </c>
      <c r="K18" s="8">
        <f t="shared" si="3"/>
        <v>164.948453608247</v>
      </c>
    </row>
    <row r="19" ht="20.25" spans="1:11">
      <c r="A19" s="7" t="s">
        <v>50</v>
      </c>
      <c r="B19" s="7" t="s">
        <v>51</v>
      </c>
      <c r="C19" s="7">
        <v>6</v>
      </c>
      <c r="D19" s="7"/>
      <c r="E19" s="7"/>
      <c r="F19" s="7">
        <v>254</v>
      </c>
      <c r="G19" s="7">
        <v>3.22</v>
      </c>
      <c r="H19" s="8">
        <f t="shared" si="0"/>
        <v>254</v>
      </c>
      <c r="I19" s="11">
        <f t="shared" si="1"/>
        <v>3.22</v>
      </c>
      <c r="J19" s="11">
        <f t="shared" si="2"/>
        <v>42.3333333333333</v>
      </c>
      <c r="K19" s="8">
        <f t="shared" si="3"/>
        <v>78.8819875776397</v>
      </c>
    </row>
    <row r="20" ht="20.25" spans="1:11">
      <c r="A20" s="7" t="s">
        <v>52</v>
      </c>
      <c r="B20" s="7" t="s">
        <v>53</v>
      </c>
      <c r="C20" s="7">
        <v>6</v>
      </c>
      <c r="D20" s="7">
        <v>1</v>
      </c>
      <c r="E20" s="7" t="s">
        <v>15</v>
      </c>
      <c r="F20" s="7">
        <v>558</v>
      </c>
      <c r="G20" s="7">
        <v>5.31</v>
      </c>
      <c r="H20" s="8">
        <f t="shared" si="0"/>
        <v>358</v>
      </c>
      <c r="I20" s="11">
        <f t="shared" si="1"/>
        <v>3.40677419354839</v>
      </c>
      <c r="J20" s="11">
        <f t="shared" si="2"/>
        <v>59.6666666666667</v>
      </c>
      <c r="K20" s="8">
        <f t="shared" si="3"/>
        <v>105.084745762712</v>
      </c>
    </row>
    <row r="21" ht="20.25" spans="1:11">
      <c r="A21" s="7" t="s">
        <v>54</v>
      </c>
      <c r="B21" s="7" t="s">
        <v>55</v>
      </c>
      <c r="C21" s="7">
        <v>13</v>
      </c>
      <c r="D21" s="7"/>
      <c r="E21" s="7"/>
      <c r="F21" s="7">
        <v>671</v>
      </c>
      <c r="G21" s="7">
        <v>5.24</v>
      </c>
      <c r="H21" s="8">
        <f t="shared" si="0"/>
        <v>671</v>
      </c>
      <c r="I21" s="11">
        <f t="shared" si="1"/>
        <v>5.24</v>
      </c>
      <c r="J21" s="11">
        <f t="shared" si="2"/>
        <v>51.6153846153846</v>
      </c>
      <c r="K21" s="8">
        <f t="shared" si="3"/>
        <v>128.053435114504</v>
      </c>
    </row>
    <row r="22" ht="20.25" spans="1:11">
      <c r="A22" s="7" t="s">
        <v>56</v>
      </c>
      <c r="B22" s="7" t="s">
        <v>57</v>
      </c>
      <c r="C22" s="7">
        <v>10</v>
      </c>
      <c r="D22" s="7"/>
      <c r="E22" s="7"/>
      <c r="F22" s="7">
        <v>598</v>
      </c>
      <c r="G22" s="7">
        <v>3.71</v>
      </c>
      <c r="H22" s="8">
        <f t="shared" si="0"/>
        <v>598</v>
      </c>
      <c r="I22" s="11">
        <f t="shared" si="1"/>
        <v>3.71</v>
      </c>
      <c r="J22" s="11">
        <f t="shared" si="2"/>
        <v>59.8</v>
      </c>
      <c r="K22" s="8">
        <f t="shared" si="3"/>
        <v>161.185983827493</v>
      </c>
    </row>
    <row r="23" ht="20.25" spans="1:11">
      <c r="A23" s="7" t="s">
        <v>58</v>
      </c>
      <c r="B23" s="7" t="s">
        <v>59</v>
      </c>
      <c r="C23" s="7">
        <v>9</v>
      </c>
      <c r="D23" s="7">
        <v>1</v>
      </c>
      <c r="E23" s="7" t="s">
        <v>15</v>
      </c>
      <c r="F23" s="7">
        <v>590</v>
      </c>
      <c r="G23" s="7">
        <v>6.56</v>
      </c>
      <c r="H23" s="8">
        <f t="shared" si="0"/>
        <v>390</v>
      </c>
      <c r="I23" s="11">
        <f t="shared" si="1"/>
        <v>4.33627118644068</v>
      </c>
      <c r="J23" s="11">
        <f t="shared" si="2"/>
        <v>43.3333333333333</v>
      </c>
      <c r="K23" s="8">
        <f t="shared" si="3"/>
        <v>89.9390243902439</v>
      </c>
    </row>
    <row r="24" ht="20.25" spans="1:11">
      <c r="A24" s="7" t="s">
        <v>60</v>
      </c>
      <c r="B24" s="7" t="s">
        <v>61</v>
      </c>
      <c r="C24" s="7">
        <v>14</v>
      </c>
      <c r="D24" s="7"/>
      <c r="E24" s="7"/>
      <c r="F24" s="7">
        <v>623</v>
      </c>
      <c r="G24" s="7">
        <v>3.85</v>
      </c>
      <c r="H24" s="8">
        <f t="shared" si="0"/>
        <v>623</v>
      </c>
      <c r="I24" s="11">
        <f t="shared" si="1"/>
        <v>3.85</v>
      </c>
      <c r="J24" s="11">
        <f t="shared" si="2"/>
        <v>44.5</v>
      </c>
      <c r="K24" s="8">
        <f t="shared" si="3"/>
        <v>161.818181818182</v>
      </c>
    </row>
    <row r="25" ht="20.25" spans="1:11">
      <c r="A25" s="7" t="s">
        <v>62</v>
      </c>
      <c r="B25" s="7" t="s">
        <v>63</v>
      </c>
      <c r="C25" s="7">
        <v>25</v>
      </c>
      <c r="D25" s="7">
        <v>2</v>
      </c>
      <c r="E25" s="7" t="s">
        <v>26</v>
      </c>
      <c r="F25" s="7">
        <v>1505</v>
      </c>
      <c r="G25" s="7">
        <v>6.17</v>
      </c>
      <c r="H25" s="8">
        <f t="shared" si="0"/>
        <v>1105</v>
      </c>
      <c r="I25" s="11">
        <f t="shared" si="1"/>
        <v>4.53013289036545</v>
      </c>
      <c r="J25" s="11">
        <f t="shared" si="2"/>
        <v>44.2</v>
      </c>
      <c r="K25" s="8">
        <f t="shared" si="3"/>
        <v>243.922204213938</v>
      </c>
    </row>
    <row r="26" ht="20.25" spans="1:11">
      <c r="A26" s="7" t="s">
        <v>64</v>
      </c>
      <c r="B26" s="7" t="s">
        <v>65</v>
      </c>
      <c r="C26" s="7">
        <v>6</v>
      </c>
      <c r="D26" s="7"/>
      <c r="E26" s="7"/>
      <c r="F26" s="7">
        <v>226</v>
      </c>
      <c r="G26" s="7">
        <v>5.79</v>
      </c>
      <c r="H26" s="8">
        <f t="shared" si="0"/>
        <v>226</v>
      </c>
      <c r="I26" s="11">
        <f t="shared" si="1"/>
        <v>5.79</v>
      </c>
      <c r="J26" s="11">
        <f t="shared" si="2"/>
        <v>37.6666666666667</v>
      </c>
      <c r="K26" s="8">
        <f t="shared" si="3"/>
        <v>39.0328151986183</v>
      </c>
    </row>
    <row r="27" ht="20.25" spans="1:11">
      <c r="A27" s="7" t="s">
        <v>66</v>
      </c>
      <c r="B27" s="7" t="s">
        <v>55</v>
      </c>
      <c r="C27" s="7">
        <v>10</v>
      </c>
      <c r="D27" s="7">
        <v>4</v>
      </c>
      <c r="E27" s="7" t="s">
        <v>67</v>
      </c>
      <c r="F27" s="7">
        <v>1214</v>
      </c>
      <c r="G27" s="7">
        <v>9.48</v>
      </c>
      <c r="H27" s="8">
        <f t="shared" si="0"/>
        <v>414</v>
      </c>
      <c r="I27" s="11">
        <f t="shared" si="1"/>
        <v>3.23288303130148</v>
      </c>
      <c r="J27" s="11">
        <f t="shared" si="2"/>
        <v>41.4</v>
      </c>
      <c r="K27" s="8">
        <f t="shared" si="3"/>
        <v>128.059071729958</v>
      </c>
    </row>
    <row r="28" ht="20.25" spans="1:11">
      <c r="A28" s="7" t="s">
        <v>68</v>
      </c>
      <c r="B28" s="7" t="s">
        <v>69</v>
      </c>
      <c r="C28" s="7">
        <v>6</v>
      </c>
      <c r="D28" s="7"/>
      <c r="E28" s="7"/>
      <c r="F28" s="7">
        <v>373</v>
      </c>
      <c r="G28" s="7">
        <v>3.97</v>
      </c>
      <c r="H28" s="8">
        <f t="shared" si="0"/>
        <v>373</v>
      </c>
      <c r="I28" s="11">
        <f t="shared" si="1"/>
        <v>3.97</v>
      </c>
      <c r="J28" s="11">
        <f t="shared" si="2"/>
        <v>62.1666666666667</v>
      </c>
      <c r="K28" s="8">
        <f t="shared" si="3"/>
        <v>93.9546599496222</v>
      </c>
    </row>
    <row r="29" ht="39" spans="1:11">
      <c r="A29" s="7" t="s">
        <v>70</v>
      </c>
      <c r="B29" s="7" t="s">
        <v>71</v>
      </c>
      <c r="C29" s="7">
        <v>8</v>
      </c>
      <c r="D29" s="7"/>
      <c r="E29" s="7"/>
      <c r="F29" s="7">
        <v>425</v>
      </c>
      <c r="G29" s="7">
        <v>3.76</v>
      </c>
      <c r="H29" s="8">
        <f t="shared" si="0"/>
        <v>425</v>
      </c>
      <c r="I29" s="11">
        <f t="shared" si="1"/>
        <v>3.76</v>
      </c>
      <c r="J29" s="11">
        <f t="shared" si="2"/>
        <v>53.125</v>
      </c>
      <c r="K29" s="8">
        <f t="shared" si="3"/>
        <v>113.031914893617</v>
      </c>
    </row>
    <row r="30" ht="20.25" spans="1:11">
      <c r="A30" s="7" t="s">
        <v>72</v>
      </c>
      <c r="B30" s="7" t="s">
        <v>73</v>
      </c>
      <c r="C30" s="7">
        <v>5</v>
      </c>
      <c r="D30" s="7"/>
      <c r="E30" s="7"/>
      <c r="F30" s="7">
        <v>245</v>
      </c>
      <c r="G30" s="7">
        <v>4.02</v>
      </c>
      <c r="H30" s="8">
        <f t="shared" si="0"/>
        <v>245</v>
      </c>
      <c r="I30" s="11">
        <f t="shared" si="1"/>
        <v>4.02</v>
      </c>
      <c r="J30" s="11">
        <f t="shared" si="2"/>
        <v>49</v>
      </c>
      <c r="K30" s="8">
        <f t="shared" si="3"/>
        <v>60.9452736318408</v>
      </c>
    </row>
    <row r="31" ht="20.25" spans="1:11">
      <c r="A31" s="7" t="s">
        <v>74</v>
      </c>
      <c r="B31" s="7" t="s">
        <v>75</v>
      </c>
      <c r="C31" s="7">
        <v>4</v>
      </c>
      <c r="D31" s="7"/>
      <c r="E31" s="7"/>
      <c r="F31" s="7">
        <v>203</v>
      </c>
      <c r="G31" s="7">
        <v>4.72</v>
      </c>
      <c r="H31" s="8">
        <f t="shared" si="0"/>
        <v>203</v>
      </c>
      <c r="I31" s="11">
        <f t="shared" si="1"/>
        <v>4.72</v>
      </c>
      <c r="J31" s="11">
        <f t="shared" si="2"/>
        <v>50.75</v>
      </c>
      <c r="K31" s="8">
        <f t="shared" si="3"/>
        <v>43.0084745762712</v>
      </c>
    </row>
    <row r="32" ht="20.25" spans="1:11">
      <c r="A32" s="7" t="s">
        <v>76</v>
      </c>
      <c r="B32" s="7" t="s">
        <v>77</v>
      </c>
      <c r="C32" s="7">
        <v>13</v>
      </c>
      <c r="D32" s="7"/>
      <c r="E32" s="7"/>
      <c r="F32" s="7">
        <v>570</v>
      </c>
      <c r="G32" s="7">
        <v>4.07</v>
      </c>
      <c r="H32" s="8">
        <f t="shared" si="0"/>
        <v>570</v>
      </c>
      <c r="I32" s="11">
        <f t="shared" si="1"/>
        <v>4.07</v>
      </c>
      <c r="J32" s="11">
        <f t="shared" si="2"/>
        <v>43.8461538461538</v>
      </c>
      <c r="K32" s="8">
        <f t="shared" si="3"/>
        <v>140.04914004914</v>
      </c>
    </row>
    <row r="33" ht="20.25" spans="1:11">
      <c r="A33" s="7" t="s">
        <v>78</v>
      </c>
      <c r="B33" s="7" t="s">
        <v>79</v>
      </c>
      <c r="C33" s="7">
        <v>5</v>
      </c>
      <c r="D33" s="7"/>
      <c r="E33" s="7"/>
      <c r="F33" s="7">
        <v>612</v>
      </c>
      <c r="G33" s="7">
        <v>10.2</v>
      </c>
      <c r="H33" s="8">
        <f t="shared" si="0"/>
        <v>612</v>
      </c>
      <c r="I33" s="11">
        <f t="shared" si="1"/>
        <v>10.2</v>
      </c>
      <c r="J33" s="11">
        <f t="shared" si="2"/>
        <v>122.4</v>
      </c>
      <c r="K33" s="8">
        <f t="shared" si="3"/>
        <v>60</v>
      </c>
    </row>
    <row r="34" ht="20.25" spans="1:11">
      <c r="A34" s="7" t="s">
        <v>80</v>
      </c>
      <c r="B34" s="7" t="s">
        <v>81</v>
      </c>
      <c r="C34" s="7">
        <v>22</v>
      </c>
      <c r="D34" s="7">
        <v>1</v>
      </c>
      <c r="E34" s="7" t="s">
        <v>15</v>
      </c>
      <c r="F34" s="7">
        <v>1219</v>
      </c>
      <c r="G34" s="7">
        <v>6.7</v>
      </c>
      <c r="H34" s="8">
        <f t="shared" si="0"/>
        <v>1019</v>
      </c>
      <c r="I34" s="11">
        <f t="shared" si="1"/>
        <v>5.60073831009024</v>
      </c>
      <c r="J34" s="11">
        <f t="shared" si="2"/>
        <v>46.3181818181818</v>
      </c>
      <c r="K34" s="8">
        <f t="shared" si="3"/>
        <v>181.940298507463</v>
      </c>
    </row>
    <row r="35" ht="20.25" spans="1:11">
      <c r="A35" s="7" t="s">
        <v>82</v>
      </c>
      <c r="B35" s="7" t="s">
        <v>83</v>
      </c>
      <c r="C35" s="7">
        <v>10</v>
      </c>
      <c r="D35" s="7"/>
      <c r="E35" s="7"/>
      <c r="F35" s="7">
        <v>454</v>
      </c>
      <c r="G35" s="7">
        <v>5.97</v>
      </c>
      <c r="H35" s="8">
        <f t="shared" si="0"/>
        <v>454</v>
      </c>
      <c r="I35" s="11">
        <f t="shared" si="1"/>
        <v>5.97</v>
      </c>
      <c r="J35" s="11">
        <f t="shared" si="2"/>
        <v>45.4</v>
      </c>
      <c r="K35" s="8">
        <f t="shared" si="3"/>
        <v>76.0469011725293</v>
      </c>
    </row>
    <row r="36" ht="20.25" spans="1:11">
      <c r="A36" s="7" t="s">
        <v>84</v>
      </c>
      <c r="B36" s="7" t="s">
        <v>85</v>
      </c>
      <c r="C36" s="7">
        <v>24</v>
      </c>
      <c r="D36" s="7"/>
      <c r="E36" s="7"/>
      <c r="F36" s="7">
        <v>1054</v>
      </c>
      <c r="G36" s="7">
        <v>3.93</v>
      </c>
      <c r="H36" s="8">
        <f t="shared" si="0"/>
        <v>1054</v>
      </c>
      <c r="I36" s="11">
        <f t="shared" si="1"/>
        <v>3.93</v>
      </c>
      <c r="J36" s="11">
        <f t="shared" si="2"/>
        <v>43.9166666666667</v>
      </c>
      <c r="K36" s="8">
        <f t="shared" si="3"/>
        <v>268.193384223919</v>
      </c>
    </row>
    <row r="37" ht="20.25" spans="1:11">
      <c r="A37" s="7" t="s">
        <v>86</v>
      </c>
      <c r="B37" s="7" t="s">
        <v>87</v>
      </c>
      <c r="C37" s="7">
        <v>4</v>
      </c>
      <c r="D37" s="7"/>
      <c r="E37" s="7"/>
      <c r="F37" s="7">
        <v>172</v>
      </c>
      <c r="G37" s="7">
        <v>5.55</v>
      </c>
      <c r="H37" s="8">
        <f t="shared" si="0"/>
        <v>172</v>
      </c>
      <c r="I37" s="11">
        <f t="shared" si="1"/>
        <v>5.55</v>
      </c>
      <c r="J37" s="11">
        <f t="shared" si="2"/>
        <v>43</v>
      </c>
      <c r="K37" s="8">
        <f t="shared" si="3"/>
        <v>30.990990990991</v>
      </c>
    </row>
    <row r="38" ht="20.25" spans="1:11">
      <c r="A38" s="7" t="s">
        <v>88</v>
      </c>
      <c r="B38" s="7" t="s">
        <v>89</v>
      </c>
      <c r="C38" s="7">
        <v>13</v>
      </c>
      <c r="D38" s="7"/>
      <c r="E38" s="7"/>
      <c r="F38" s="7">
        <v>613</v>
      </c>
      <c r="G38" s="7">
        <v>4.98</v>
      </c>
      <c r="H38" s="8">
        <f t="shared" si="0"/>
        <v>613</v>
      </c>
      <c r="I38" s="11">
        <f t="shared" si="1"/>
        <v>4.98</v>
      </c>
      <c r="J38" s="11">
        <f t="shared" si="2"/>
        <v>47.1538461538462</v>
      </c>
      <c r="K38" s="8">
        <f t="shared" si="3"/>
        <v>123.092369477912</v>
      </c>
    </row>
    <row r="39" ht="20.25" spans="1:11">
      <c r="A39" s="7" t="s">
        <v>90</v>
      </c>
      <c r="B39" s="7" t="s">
        <v>91</v>
      </c>
      <c r="C39" s="7">
        <v>11</v>
      </c>
      <c r="D39" s="7"/>
      <c r="E39" s="7"/>
      <c r="F39" s="7">
        <v>436</v>
      </c>
      <c r="G39" s="7">
        <v>3.79</v>
      </c>
      <c r="H39" s="8">
        <f t="shared" si="0"/>
        <v>436</v>
      </c>
      <c r="I39" s="11">
        <f t="shared" si="1"/>
        <v>3.79</v>
      </c>
      <c r="J39" s="11">
        <f t="shared" si="2"/>
        <v>39.6363636363636</v>
      </c>
      <c r="K39" s="8">
        <f t="shared" si="3"/>
        <v>115.039577836412</v>
      </c>
    </row>
    <row r="40" ht="20.25" spans="1:11">
      <c r="A40" s="7" t="s">
        <v>92</v>
      </c>
      <c r="B40" s="7" t="s">
        <v>93</v>
      </c>
      <c r="C40" s="7">
        <v>23</v>
      </c>
      <c r="D40" s="7"/>
      <c r="E40" s="7"/>
      <c r="F40" s="7">
        <v>1096</v>
      </c>
      <c r="G40" s="7">
        <v>4.81</v>
      </c>
      <c r="H40" s="8">
        <f t="shared" si="0"/>
        <v>1096</v>
      </c>
      <c r="I40" s="11">
        <f t="shared" si="1"/>
        <v>4.81</v>
      </c>
      <c r="J40" s="11">
        <f t="shared" si="2"/>
        <v>47.6521739130435</v>
      </c>
      <c r="K40" s="8">
        <f t="shared" si="3"/>
        <v>227.858627858628</v>
      </c>
    </row>
    <row r="41" ht="20.25" spans="1:11">
      <c r="A41" s="7" t="s">
        <v>94</v>
      </c>
      <c r="B41" s="7" t="s">
        <v>95</v>
      </c>
      <c r="C41" s="7">
        <v>19</v>
      </c>
      <c r="D41" s="7">
        <v>1</v>
      </c>
      <c r="E41" s="7" t="s">
        <v>15</v>
      </c>
      <c r="F41" s="7">
        <v>1091</v>
      </c>
      <c r="G41" s="7">
        <v>5.57</v>
      </c>
      <c r="H41" s="8">
        <f t="shared" si="0"/>
        <v>891</v>
      </c>
      <c r="I41" s="11">
        <f t="shared" si="1"/>
        <v>4.54891842346471</v>
      </c>
      <c r="J41" s="11">
        <f t="shared" si="2"/>
        <v>46.8947368421053</v>
      </c>
      <c r="K41" s="8">
        <f t="shared" si="3"/>
        <v>195.870736086176</v>
      </c>
    </row>
    <row r="42" ht="20.25" spans="1:11">
      <c r="A42" s="7" t="s">
        <v>96</v>
      </c>
      <c r="B42" s="7" t="s">
        <v>97</v>
      </c>
      <c r="C42" s="7">
        <v>13</v>
      </c>
      <c r="D42" s="7">
        <v>1</v>
      </c>
      <c r="E42" s="7" t="s">
        <v>15</v>
      </c>
      <c r="F42" s="7">
        <v>799</v>
      </c>
      <c r="G42" s="7">
        <v>4.76</v>
      </c>
      <c r="H42" s="8">
        <f t="shared" si="0"/>
        <v>599</v>
      </c>
      <c r="I42" s="11">
        <f t="shared" si="1"/>
        <v>3.56851063829787</v>
      </c>
      <c r="J42" s="11">
        <f t="shared" si="2"/>
        <v>46.0769230769231</v>
      </c>
      <c r="K42" s="8">
        <f t="shared" si="3"/>
        <v>167.857142857143</v>
      </c>
    </row>
    <row r="43" ht="20.25" spans="1:11">
      <c r="A43" s="7" t="s">
        <v>98</v>
      </c>
      <c r="B43" s="7" t="s">
        <v>99</v>
      </c>
      <c r="C43" s="7">
        <v>13</v>
      </c>
      <c r="D43" s="7"/>
      <c r="E43" s="7"/>
      <c r="F43" s="7">
        <v>575</v>
      </c>
      <c r="G43" s="7">
        <v>3.97</v>
      </c>
      <c r="H43" s="8">
        <f t="shared" si="0"/>
        <v>575</v>
      </c>
      <c r="I43" s="11">
        <f t="shared" si="1"/>
        <v>3.97</v>
      </c>
      <c r="J43" s="11">
        <f t="shared" si="2"/>
        <v>44.2307692307692</v>
      </c>
      <c r="K43" s="8">
        <f t="shared" si="3"/>
        <v>144.836272040302</v>
      </c>
    </row>
    <row r="44" ht="20.25" spans="1:11">
      <c r="A44" s="7" t="s">
        <v>100</v>
      </c>
      <c r="B44" s="7" t="s">
        <v>101</v>
      </c>
      <c r="C44" s="7">
        <v>50</v>
      </c>
      <c r="D44" s="7">
        <v>2</v>
      </c>
      <c r="E44" s="7" t="s">
        <v>26</v>
      </c>
      <c r="F44" s="7">
        <v>2504</v>
      </c>
      <c r="G44" s="7">
        <v>5.28</v>
      </c>
      <c r="H44" s="8">
        <f t="shared" si="0"/>
        <v>2104</v>
      </c>
      <c r="I44" s="11">
        <f t="shared" si="1"/>
        <v>4.43654952076677</v>
      </c>
      <c r="J44" s="11">
        <f t="shared" si="2"/>
        <v>42.08</v>
      </c>
      <c r="K44" s="8">
        <f t="shared" si="3"/>
        <v>474.242424242424</v>
      </c>
    </row>
    <row r="45" ht="20.25" spans="1:11">
      <c r="A45" s="7" t="s">
        <v>102</v>
      </c>
      <c r="B45" s="7" t="s">
        <v>14</v>
      </c>
      <c r="C45" s="7">
        <v>23</v>
      </c>
      <c r="D45" s="7">
        <v>1</v>
      </c>
      <c r="E45" s="7" t="s">
        <v>15</v>
      </c>
      <c r="F45" s="7">
        <v>1231</v>
      </c>
      <c r="G45" s="7">
        <v>5.89</v>
      </c>
      <c r="H45" s="8">
        <f t="shared" si="0"/>
        <v>1031</v>
      </c>
      <c r="I45" s="11">
        <f t="shared" si="1"/>
        <v>4.93305442729488</v>
      </c>
      <c r="J45" s="11">
        <f t="shared" si="2"/>
        <v>44.8260869565217</v>
      </c>
      <c r="K45" s="8">
        <f t="shared" si="3"/>
        <v>208.998302207131</v>
      </c>
    </row>
    <row r="46" ht="20.25" spans="1:11">
      <c r="A46" s="7" t="s">
        <v>103</v>
      </c>
      <c r="B46" s="7" t="s">
        <v>104</v>
      </c>
      <c r="C46" s="7">
        <v>14</v>
      </c>
      <c r="D46" s="7">
        <v>2</v>
      </c>
      <c r="E46" s="7" t="s">
        <v>26</v>
      </c>
      <c r="F46" s="7">
        <v>1036</v>
      </c>
      <c r="G46" s="7">
        <v>8.16</v>
      </c>
      <c r="H46" s="8">
        <f t="shared" si="0"/>
        <v>636</v>
      </c>
      <c r="I46" s="11">
        <f t="shared" si="1"/>
        <v>5.00942084942085</v>
      </c>
      <c r="J46" s="11">
        <f t="shared" si="2"/>
        <v>45.4285714285714</v>
      </c>
      <c r="K46" s="8">
        <f t="shared" si="3"/>
        <v>126.960784313725</v>
      </c>
    </row>
    <row r="47" ht="20.25" spans="1:11">
      <c r="A47" s="7" t="s">
        <v>105</v>
      </c>
      <c r="B47" s="7" t="s">
        <v>37</v>
      </c>
      <c r="C47" s="7">
        <v>8</v>
      </c>
      <c r="D47" s="7"/>
      <c r="E47" s="7"/>
      <c r="F47" s="7">
        <v>367</v>
      </c>
      <c r="G47" s="7">
        <v>4.12</v>
      </c>
      <c r="H47" s="8">
        <f t="shared" si="0"/>
        <v>367</v>
      </c>
      <c r="I47" s="11">
        <f t="shared" si="1"/>
        <v>4.12</v>
      </c>
      <c r="J47" s="11">
        <f t="shared" si="2"/>
        <v>45.875</v>
      </c>
      <c r="K47" s="8">
        <f t="shared" si="3"/>
        <v>89.0776699029126</v>
      </c>
    </row>
    <row r="48" ht="20.25" spans="1:11">
      <c r="A48" s="7" t="s">
        <v>106</v>
      </c>
      <c r="B48" s="7" t="s">
        <v>107</v>
      </c>
      <c r="C48" s="7">
        <v>13</v>
      </c>
      <c r="D48" s="7"/>
      <c r="E48" s="7"/>
      <c r="F48" s="7">
        <v>493</v>
      </c>
      <c r="G48" s="7">
        <v>4.48</v>
      </c>
      <c r="H48" s="8">
        <f t="shared" si="0"/>
        <v>493</v>
      </c>
      <c r="I48" s="11">
        <f t="shared" si="1"/>
        <v>4.48</v>
      </c>
      <c r="J48" s="11">
        <f t="shared" si="2"/>
        <v>37.9230769230769</v>
      </c>
      <c r="K48" s="8">
        <f t="shared" si="3"/>
        <v>110.044642857143</v>
      </c>
    </row>
    <row r="49" ht="20.25" spans="1:11">
      <c r="A49" s="7" t="s">
        <v>108</v>
      </c>
      <c r="B49" s="7" t="s">
        <v>109</v>
      </c>
      <c r="C49" s="7">
        <v>13</v>
      </c>
      <c r="D49" s="7"/>
      <c r="E49" s="7"/>
      <c r="F49" s="7">
        <v>575</v>
      </c>
      <c r="G49" s="7">
        <v>7.01</v>
      </c>
      <c r="H49" s="8">
        <f t="shared" si="0"/>
        <v>575</v>
      </c>
      <c r="I49" s="11">
        <f t="shared" si="1"/>
        <v>7.01</v>
      </c>
      <c r="J49" s="11">
        <f t="shared" si="2"/>
        <v>44.2307692307692</v>
      </c>
      <c r="K49" s="8">
        <f t="shared" si="3"/>
        <v>82.0256776034237</v>
      </c>
    </row>
    <row r="50" ht="20.25" spans="1:11">
      <c r="A50" s="7" t="s">
        <v>110</v>
      </c>
      <c r="B50" s="7" t="s">
        <v>111</v>
      </c>
      <c r="C50" s="7">
        <v>10</v>
      </c>
      <c r="D50" s="7"/>
      <c r="E50" s="7"/>
      <c r="F50" s="7">
        <v>389</v>
      </c>
      <c r="G50" s="7">
        <v>3.14</v>
      </c>
      <c r="H50" s="8">
        <f t="shared" si="0"/>
        <v>389</v>
      </c>
      <c r="I50" s="11">
        <f t="shared" si="1"/>
        <v>3.14</v>
      </c>
      <c r="J50" s="11">
        <f t="shared" si="2"/>
        <v>38.9</v>
      </c>
      <c r="K50" s="8">
        <f t="shared" si="3"/>
        <v>123.885350318471</v>
      </c>
    </row>
    <row r="51" ht="20.25" spans="1:11">
      <c r="A51" s="7" t="s">
        <v>112</v>
      </c>
      <c r="B51" s="7" t="s">
        <v>113</v>
      </c>
      <c r="C51" s="7">
        <v>15</v>
      </c>
      <c r="D51" s="7">
        <v>1</v>
      </c>
      <c r="E51" s="7" t="s">
        <v>15</v>
      </c>
      <c r="F51" s="7">
        <v>832</v>
      </c>
      <c r="G51" s="7">
        <v>5.27</v>
      </c>
      <c r="H51" s="8">
        <f t="shared" si="0"/>
        <v>632</v>
      </c>
      <c r="I51" s="11">
        <f t="shared" si="1"/>
        <v>4.00317307692308</v>
      </c>
      <c r="J51" s="11">
        <f t="shared" si="2"/>
        <v>42.1333333333333</v>
      </c>
      <c r="K51" s="8">
        <f t="shared" si="3"/>
        <v>157.874762808349</v>
      </c>
    </row>
    <row r="52" ht="20.25" spans="1:11">
      <c r="A52" s="7" t="s">
        <v>114</v>
      </c>
      <c r="B52" s="7" t="s">
        <v>47</v>
      </c>
      <c r="C52" s="7">
        <v>12</v>
      </c>
      <c r="D52" s="7">
        <v>1</v>
      </c>
      <c r="E52" s="7" t="s">
        <v>15</v>
      </c>
      <c r="F52" s="7">
        <v>687</v>
      </c>
      <c r="G52" s="7">
        <v>6.13</v>
      </c>
      <c r="H52" s="8">
        <f t="shared" si="0"/>
        <v>487</v>
      </c>
      <c r="I52" s="11">
        <f t="shared" si="1"/>
        <v>4.34542940320233</v>
      </c>
      <c r="J52" s="11">
        <f t="shared" si="2"/>
        <v>40.5833333333333</v>
      </c>
      <c r="K52" s="8">
        <f t="shared" si="3"/>
        <v>112.071778140294</v>
      </c>
    </row>
    <row r="53" ht="20.25" spans="1:11">
      <c r="A53" s="7" t="s">
        <v>115</v>
      </c>
      <c r="B53" s="7" t="s">
        <v>116</v>
      </c>
      <c r="C53" s="7">
        <v>14</v>
      </c>
      <c r="D53" s="7">
        <v>1</v>
      </c>
      <c r="E53" s="7" t="s">
        <v>15</v>
      </c>
      <c r="F53" s="7">
        <v>890</v>
      </c>
      <c r="G53" s="7">
        <v>4.03</v>
      </c>
      <c r="H53" s="8">
        <f t="shared" si="0"/>
        <v>690</v>
      </c>
      <c r="I53" s="11">
        <f t="shared" si="1"/>
        <v>3.12438202247191</v>
      </c>
      <c r="J53" s="11">
        <f t="shared" si="2"/>
        <v>49.2857142857143</v>
      </c>
      <c r="K53" s="8">
        <f t="shared" si="3"/>
        <v>220.843672456576</v>
      </c>
    </row>
    <row r="54" ht="20.25" spans="1:11">
      <c r="A54" s="7" t="s">
        <v>117</v>
      </c>
      <c r="B54" s="7" t="s">
        <v>118</v>
      </c>
      <c r="C54" s="7">
        <v>10</v>
      </c>
      <c r="D54" s="7"/>
      <c r="E54" s="7"/>
      <c r="F54" s="7">
        <v>406</v>
      </c>
      <c r="G54" s="7">
        <v>4.37</v>
      </c>
      <c r="H54" s="8">
        <f t="shared" si="0"/>
        <v>406</v>
      </c>
      <c r="I54" s="11">
        <f t="shared" si="1"/>
        <v>4.37</v>
      </c>
      <c r="J54" s="11">
        <f t="shared" si="2"/>
        <v>40.6</v>
      </c>
      <c r="K54" s="8">
        <f t="shared" si="3"/>
        <v>92.9061784897025</v>
      </c>
    </row>
    <row r="55" ht="20.25" spans="1:11">
      <c r="A55" s="7" t="s">
        <v>119</v>
      </c>
      <c r="B55" s="7" t="s">
        <v>49</v>
      </c>
      <c r="C55" s="7">
        <v>8</v>
      </c>
      <c r="D55" s="7"/>
      <c r="E55" s="7"/>
      <c r="F55" s="7">
        <v>512</v>
      </c>
      <c r="G55" s="7">
        <v>3.1</v>
      </c>
      <c r="H55" s="8">
        <f t="shared" si="0"/>
        <v>512</v>
      </c>
      <c r="I55" s="11">
        <f t="shared" si="1"/>
        <v>3.1</v>
      </c>
      <c r="J55" s="11">
        <f t="shared" si="2"/>
        <v>64</v>
      </c>
      <c r="K55" s="8">
        <f t="shared" si="3"/>
        <v>165.161290322581</v>
      </c>
    </row>
    <row r="56" ht="20.25" spans="1:11">
      <c r="A56" s="7" t="s">
        <v>120</v>
      </c>
      <c r="B56" s="7" t="s">
        <v>73</v>
      </c>
      <c r="C56" s="7">
        <v>5</v>
      </c>
      <c r="D56" s="7"/>
      <c r="E56" s="7"/>
      <c r="F56" s="7">
        <v>309</v>
      </c>
      <c r="G56" s="7">
        <v>5.07</v>
      </c>
      <c r="H56" s="8">
        <f t="shared" si="0"/>
        <v>309</v>
      </c>
      <c r="I56" s="11">
        <f t="shared" si="1"/>
        <v>5.07</v>
      </c>
      <c r="J56" s="11">
        <f t="shared" si="2"/>
        <v>61.8</v>
      </c>
      <c r="K56" s="8">
        <f t="shared" si="3"/>
        <v>60.9467455621302</v>
      </c>
    </row>
    <row r="57" ht="20.25" spans="1:11">
      <c r="A57" s="7" t="s">
        <v>121</v>
      </c>
      <c r="B57" s="7" t="s">
        <v>122</v>
      </c>
      <c r="C57" s="7">
        <v>13</v>
      </c>
      <c r="D57" s="7">
        <v>1</v>
      </c>
      <c r="E57" s="7" t="s">
        <v>15</v>
      </c>
      <c r="F57" s="7">
        <v>745</v>
      </c>
      <c r="G57" s="7">
        <v>4.54</v>
      </c>
      <c r="H57" s="8">
        <f t="shared" si="0"/>
        <v>545</v>
      </c>
      <c r="I57" s="11">
        <f t="shared" si="1"/>
        <v>3.32120805369128</v>
      </c>
      <c r="J57" s="11">
        <f t="shared" si="2"/>
        <v>41.9230769230769</v>
      </c>
      <c r="K57" s="8">
        <f t="shared" si="3"/>
        <v>164.096916299559</v>
      </c>
    </row>
    <row r="58" ht="20.25" spans="1:11">
      <c r="A58" s="7" t="s">
        <v>123</v>
      </c>
      <c r="B58" s="7" t="s">
        <v>124</v>
      </c>
      <c r="C58" s="7">
        <v>22</v>
      </c>
      <c r="D58" s="7"/>
      <c r="E58" s="7"/>
      <c r="F58" s="7">
        <v>1069</v>
      </c>
      <c r="G58" s="7">
        <v>4.28</v>
      </c>
      <c r="H58" s="8">
        <f t="shared" si="0"/>
        <v>1069</v>
      </c>
      <c r="I58" s="11">
        <f t="shared" si="1"/>
        <v>4.28</v>
      </c>
      <c r="J58" s="11">
        <f t="shared" si="2"/>
        <v>48.5909090909091</v>
      </c>
      <c r="K58" s="8">
        <f t="shared" si="3"/>
        <v>249.766355140187</v>
      </c>
    </row>
    <row r="59" ht="20.25" spans="1:11">
      <c r="A59" s="7" t="s">
        <v>125</v>
      </c>
      <c r="B59" s="7" t="s">
        <v>126</v>
      </c>
      <c r="C59" s="7">
        <v>16</v>
      </c>
      <c r="D59" s="7"/>
      <c r="E59" s="7"/>
      <c r="F59" s="7">
        <v>808</v>
      </c>
      <c r="G59" s="7">
        <v>3.45</v>
      </c>
      <c r="H59" s="8">
        <f t="shared" si="0"/>
        <v>808</v>
      </c>
      <c r="I59" s="11">
        <f t="shared" si="1"/>
        <v>3.45</v>
      </c>
      <c r="J59" s="11">
        <f t="shared" si="2"/>
        <v>50.5</v>
      </c>
      <c r="K59" s="8">
        <f t="shared" si="3"/>
        <v>234.202898550725</v>
      </c>
    </row>
    <row r="60" ht="20.25" spans="1:11">
      <c r="A60" s="7" t="s">
        <v>127</v>
      </c>
      <c r="B60" s="7" t="s">
        <v>128</v>
      </c>
      <c r="C60" s="7">
        <v>9</v>
      </c>
      <c r="D60" s="7">
        <v>1</v>
      </c>
      <c r="E60" s="7" t="s">
        <v>15</v>
      </c>
      <c r="F60" s="7">
        <v>599</v>
      </c>
      <c r="G60" s="7">
        <v>5.4</v>
      </c>
      <c r="H60" s="8">
        <f t="shared" si="0"/>
        <v>399</v>
      </c>
      <c r="I60" s="11">
        <f t="shared" si="1"/>
        <v>3.59699499165275</v>
      </c>
      <c r="J60" s="11">
        <f t="shared" si="2"/>
        <v>44.3333333333333</v>
      </c>
      <c r="K60" s="8">
        <f t="shared" si="3"/>
        <v>110.925925925926</v>
      </c>
    </row>
    <row r="61" ht="20.25" spans="1:11">
      <c r="A61" s="7" t="s">
        <v>129</v>
      </c>
      <c r="B61" s="7" t="s">
        <v>130</v>
      </c>
      <c r="C61" s="7">
        <v>18</v>
      </c>
      <c r="D61" s="7">
        <v>1</v>
      </c>
      <c r="E61" s="7" t="s">
        <v>15</v>
      </c>
      <c r="F61" s="7">
        <v>993</v>
      </c>
      <c r="G61" s="7">
        <v>4.05</v>
      </c>
      <c r="H61" s="8">
        <f t="shared" si="0"/>
        <v>793</v>
      </c>
      <c r="I61" s="11">
        <f t="shared" si="1"/>
        <v>3.23429003021148</v>
      </c>
      <c r="J61" s="11">
        <f t="shared" si="2"/>
        <v>44.0555555555556</v>
      </c>
      <c r="K61" s="8">
        <f t="shared" si="3"/>
        <v>245.185185185185</v>
      </c>
    </row>
    <row r="62" ht="20.25" spans="1:11">
      <c r="A62" s="7" t="s">
        <v>131</v>
      </c>
      <c r="B62" s="7" t="s">
        <v>132</v>
      </c>
      <c r="C62" s="7">
        <v>15</v>
      </c>
      <c r="D62" s="7">
        <v>1</v>
      </c>
      <c r="E62" s="7" t="s">
        <v>15</v>
      </c>
      <c r="F62" s="7">
        <v>1015</v>
      </c>
      <c r="G62" s="7">
        <v>4.39</v>
      </c>
      <c r="H62" s="8">
        <f t="shared" si="0"/>
        <v>815</v>
      </c>
      <c r="I62" s="11">
        <f t="shared" si="1"/>
        <v>3.52497536945813</v>
      </c>
      <c r="J62" s="11">
        <f t="shared" si="2"/>
        <v>54.3333333333333</v>
      </c>
      <c r="K62" s="8">
        <f t="shared" si="3"/>
        <v>231.20728929385</v>
      </c>
    </row>
    <row r="63" ht="20.25" spans="1:11">
      <c r="A63" s="7" t="s">
        <v>133</v>
      </c>
      <c r="B63" s="7" t="s">
        <v>134</v>
      </c>
      <c r="C63" s="7">
        <v>16</v>
      </c>
      <c r="D63" s="7"/>
      <c r="E63" s="7"/>
      <c r="F63" s="7">
        <v>855</v>
      </c>
      <c r="G63" s="7">
        <v>3.78</v>
      </c>
      <c r="H63" s="8">
        <f t="shared" si="0"/>
        <v>855</v>
      </c>
      <c r="I63" s="11">
        <f t="shared" si="1"/>
        <v>3.78</v>
      </c>
      <c r="J63" s="11">
        <f t="shared" si="2"/>
        <v>53.4375</v>
      </c>
      <c r="K63" s="8">
        <f t="shared" si="3"/>
        <v>226.190476190476</v>
      </c>
    </row>
    <row r="64" ht="40.5" spans="1:11">
      <c r="A64" s="7" t="s">
        <v>135</v>
      </c>
      <c r="B64" s="7" t="s">
        <v>136</v>
      </c>
      <c r="C64" s="7">
        <v>19</v>
      </c>
      <c r="D64" s="7"/>
      <c r="E64" s="7"/>
      <c r="F64" s="7">
        <v>1106</v>
      </c>
      <c r="G64" s="7">
        <v>4.22</v>
      </c>
      <c r="H64" s="8">
        <f t="shared" si="0"/>
        <v>1106</v>
      </c>
      <c r="I64" s="11">
        <f t="shared" si="1"/>
        <v>4.22</v>
      </c>
      <c r="J64" s="11">
        <f t="shared" si="2"/>
        <v>58.2105263157895</v>
      </c>
      <c r="K64" s="8">
        <f t="shared" si="3"/>
        <v>262.085308056872</v>
      </c>
    </row>
    <row r="65" ht="40.5" spans="1:11">
      <c r="A65" s="7" t="s">
        <v>137</v>
      </c>
      <c r="B65" s="7" t="s">
        <v>138</v>
      </c>
      <c r="C65" s="7">
        <v>14</v>
      </c>
      <c r="D65" s="7"/>
      <c r="E65" s="7"/>
      <c r="F65" s="7">
        <v>868</v>
      </c>
      <c r="G65" s="7">
        <v>4.28</v>
      </c>
      <c r="H65" s="8">
        <f t="shared" si="0"/>
        <v>868</v>
      </c>
      <c r="I65" s="11">
        <f t="shared" si="1"/>
        <v>4.28</v>
      </c>
      <c r="J65" s="11">
        <f t="shared" si="2"/>
        <v>62</v>
      </c>
      <c r="K65" s="8">
        <f t="shared" si="3"/>
        <v>202.803738317757</v>
      </c>
    </row>
    <row r="66" ht="40.5" spans="1:11">
      <c r="A66" s="7" t="s">
        <v>139</v>
      </c>
      <c r="B66" s="7" t="s">
        <v>140</v>
      </c>
      <c r="C66" s="7">
        <v>8</v>
      </c>
      <c r="D66" s="7"/>
      <c r="E66" s="7"/>
      <c r="F66" s="7">
        <v>494</v>
      </c>
      <c r="G66" s="7">
        <v>5.04</v>
      </c>
      <c r="H66" s="8">
        <f t="shared" ref="H66:H129" si="4">F66-D66*200</f>
        <v>494</v>
      </c>
      <c r="I66" s="11">
        <f t="shared" ref="I66:I129" si="5">H66/K66</f>
        <v>5.04</v>
      </c>
      <c r="J66" s="11">
        <f t="shared" ref="J66:J129" si="6">H66/C66</f>
        <v>61.75</v>
      </c>
      <c r="K66" s="8">
        <f t="shared" ref="K66:K129" si="7">F66/G66</f>
        <v>98.015873015873</v>
      </c>
    </row>
    <row r="67" ht="40.5" spans="1:11">
      <c r="A67" s="7" t="s">
        <v>141</v>
      </c>
      <c r="B67" s="7" t="s">
        <v>23</v>
      </c>
      <c r="C67" s="7">
        <v>15</v>
      </c>
      <c r="D67" s="7"/>
      <c r="E67" s="7"/>
      <c r="F67" s="7">
        <v>969</v>
      </c>
      <c r="G67" s="7">
        <v>4.36</v>
      </c>
      <c r="H67" s="8">
        <f t="shared" si="4"/>
        <v>969</v>
      </c>
      <c r="I67" s="11">
        <f t="shared" si="5"/>
        <v>4.36</v>
      </c>
      <c r="J67" s="11">
        <f t="shared" si="6"/>
        <v>64.6</v>
      </c>
      <c r="K67" s="8">
        <f t="shared" si="7"/>
        <v>222.247706422018</v>
      </c>
    </row>
    <row r="68" ht="40.5" spans="1:11">
      <c r="A68" s="7" t="s">
        <v>142</v>
      </c>
      <c r="B68" s="7" t="s">
        <v>143</v>
      </c>
      <c r="C68" s="7">
        <v>4</v>
      </c>
      <c r="D68" s="7"/>
      <c r="E68" s="7"/>
      <c r="F68" s="7">
        <v>348</v>
      </c>
      <c r="G68" s="7">
        <v>4.7</v>
      </c>
      <c r="H68" s="8">
        <f t="shared" si="4"/>
        <v>348</v>
      </c>
      <c r="I68" s="11">
        <f t="shared" si="5"/>
        <v>4.7</v>
      </c>
      <c r="J68" s="11">
        <f t="shared" si="6"/>
        <v>87</v>
      </c>
      <c r="K68" s="8">
        <f t="shared" si="7"/>
        <v>74.0425531914894</v>
      </c>
    </row>
    <row r="69" ht="40.5" spans="1:11">
      <c r="A69" s="7" t="s">
        <v>144</v>
      </c>
      <c r="B69" s="7" t="s">
        <v>145</v>
      </c>
      <c r="C69" s="7">
        <v>13</v>
      </c>
      <c r="D69" s="7"/>
      <c r="E69" s="7"/>
      <c r="F69" s="7">
        <v>702</v>
      </c>
      <c r="G69" s="7">
        <v>4.42</v>
      </c>
      <c r="H69" s="8">
        <f t="shared" si="4"/>
        <v>702</v>
      </c>
      <c r="I69" s="11">
        <f t="shared" si="5"/>
        <v>4.42</v>
      </c>
      <c r="J69" s="11">
        <f t="shared" si="6"/>
        <v>54</v>
      </c>
      <c r="K69" s="8">
        <f t="shared" si="7"/>
        <v>158.823529411765</v>
      </c>
    </row>
    <row r="70" ht="40.5" spans="1:11">
      <c r="A70" s="7" t="s">
        <v>146</v>
      </c>
      <c r="B70" s="7" t="s">
        <v>147</v>
      </c>
      <c r="C70" s="7">
        <v>15</v>
      </c>
      <c r="D70" s="7"/>
      <c r="E70" s="7"/>
      <c r="F70" s="7">
        <v>967</v>
      </c>
      <c r="G70" s="7">
        <v>7.06</v>
      </c>
      <c r="H70" s="8">
        <f t="shared" si="4"/>
        <v>967</v>
      </c>
      <c r="I70" s="11">
        <f t="shared" si="5"/>
        <v>7.06</v>
      </c>
      <c r="J70" s="11">
        <f t="shared" si="6"/>
        <v>64.4666666666667</v>
      </c>
      <c r="K70" s="8">
        <f t="shared" si="7"/>
        <v>136.968838526912</v>
      </c>
    </row>
    <row r="71" ht="40.5" spans="1:11">
      <c r="A71" s="7" t="s">
        <v>148</v>
      </c>
      <c r="B71" s="7" t="s">
        <v>81</v>
      </c>
      <c r="C71" s="7">
        <v>12</v>
      </c>
      <c r="D71" s="7"/>
      <c r="E71" s="7"/>
      <c r="F71" s="7">
        <v>824</v>
      </c>
      <c r="G71" s="7">
        <v>4.53</v>
      </c>
      <c r="H71" s="8">
        <f t="shared" si="4"/>
        <v>824</v>
      </c>
      <c r="I71" s="11">
        <f t="shared" si="5"/>
        <v>4.53</v>
      </c>
      <c r="J71" s="11">
        <f t="shared" si="6"/>
        <v>68.6666666666667</v>
      </c>
      <c r="K71" s="8">
        <f t="shared" si="7"/>
        <v>181.898454746137</v>
      </c>
    </row>
    <row r="72" ht="40.5" spans="1:11">
      <c r="A72" s="7" t="s">
        <v>149</v>
      </c>
      <c r="B72" s="7" t="s">
        <v>150</v>
      </c>
      <c r="C72" s="7">
        <v>2</v>
      </c>
      <c r="D72" s="7">
        <v>1</v>
      </c>
      <c r="E72" s="7" t="s">
        <v>151</v>
      </c>
      <c r="F72" s="7">
        <v>766</v>
      </c>
      <c r="G72" s="7">
        <v>13.93</v>
      </c>
      <c r="H72" s="8">
        <f t="shared" si="4"/>
        <v>566</v>
      </c>
      <c r="I72" s="11">
        <f t="shared" si="5"/>
        <v>10.2929242819843</v>
      </c>
      <c r="J72" s="11">
        <f t="shared" si="6"/>
        <v>283</v>
      </c>
      <c r="K72" s="8">
        <f t="shared" si="7"/>
        <v>54.989231873654</v>
      </c>
    </row>
    <row r="73" ht="40.5" spans="1:11">
      <c r="A73" s="7" t="s">
        <v>152</v>
      </c>
      <c r="B73" s="7" t="s">
        <v>153</v>
      </c>
      <c r="C73" s="7">
        <v>11</v>
      </c>
      <c r="D73" s="7">
        <v>1</v>
      </c>
      <c r="E73" s="7" t="s">
        <v>15</v>
      </c>
      <c r="F73" s="7">
        <v>994</v>
      </c>
      <c r="G73" s="7">
        <v>4.28</v>
      </c>
      <c r="H73" s="8">
        <f t="shared" si="4"/>
        <v>794</v>
      </c>
      <c r="I73" s="11">
        <f t="shared" si="5"/>
        <v>3.41883299798793</v>
      </c>
      <c r="J73" s="11">
        <f t="shared" si="6"/>
        <v>72.1818181818182</v>
      </c>
      <c r="K73" s="8">
        <f t="shared" si="7"/>
        <v>232.242990654206</v>
      </c>
    </row>
    <row r="74" ht="40.5" spans="1:11">
      <c r="A74" s="7" t="s">
        <v>154</v>
      </c>
      <c r="B74" s="7" t="s">
        <v>155</v>
      </c>
      <c r="C74" s="7">
        <v>8</v>
      </c>
      <c r="D74" s="7"/>
      <c r="E74" s="7"/>
      <c r="F74" s="7">
        <v>596</v>
      </c>
      <c r="G74" s="7">
        <v>5.47</v>
      </c>
      <c r="H74" s="8">
        <f t="shared" si="4"/>
        <v>596</v>
      </c>
      <c r="I74" s="11">
        <f t="shared" si="5"/>
        <v>5.47</v>
      </c>
      <c r="J74" s="11">
        <f t="shared" si="6"/>
        <v>74.5</v>
      </c>
      <c r="K74" s="8">
        <f t="shared" si="7"/>
        <v>108.957952468007</v>
      </c>
    </row>
    <row r="75" ht="40.5" spans="1:11">
      <c r="A75" s="7" t="s">
        <v>156</v>
      </c>
      <c r="B75" s="7" t="s">
        <v>157</v>
      </c>
      <c r="C75" s="7">
        <v>6</v>
      </c>
      <c r="D75" s="7"/>
      <c r="E75" s="7"/>
      <c r="F75" s="7">
        <v>471</v>
      </c>
      <c r="G75" s="7">
        <v>3.23</v>
      </c>
      <c r="H75" s="8">
        <f t="shared" si="4"/>
        <v>471</v>
      </c>
      <c r="I75" s="11">
        <f t="shared" si="5"/>
        <v>3.23</v>
      </c>
      <c r="J75" s="11">
        <f t="shared" si="6"/>
        <v>78.5</v>
      </c>
      <c r="K75" s="8">
        <f t="shared" si="7"/>
        <v>145.820433436533</v>
      </c>
    </row>
    <row r="76" ht="40.5" spans="1:11">
      <c r="A76" s="7" t="s">
        <v>158</v>
      </c>
      <c r="B76" s="7" t="s">
        <v>159</v>
      </c>
      <c r="C76" s="7">
        <v>10</v>
      </c>
      <c r="D76" s="7"/>
      <c r="E76" s="7"/>
      <c r="F76" s="7">
        <v>729</v>
      </c>
      <c r="G76" s="7">
        <v>5.1</v>
      </c>
      <c r="H76" s="8">
        <f t="shared" si="4"/>
        <v>729</v>
      </c>
      <c r="I76" s="11">
        <f t="shared" si="5"/>
        <v>5.1</v>
      </c>
      <c r="J76" s="11">
        <f t="shared" si="6"/>
        <v>72.9</v>
      </c>
      <c r="K76" s="8">
        <f t="shared" si="7"/>
        <v>142.941176470588</v>
      </c>
    </row>
    <row r="77" ht="40.5" spans="1:11">
      <c r="A77" s="7" t="s">
        <v>160</v>
      </c>
      <c r="B77" s="7" t="s">
        <v>161</v>
      </c>
      <c r="C77" s="7">
        <v>9</v>
      </c>
      <c r="D77" s="7"/>
      <c r="E77" s="7"/>
      <c r="F77" s="7">
        <v>496</v>
      </c>
      <c r="G77" s="7">
        <v>4.1</v>
      </c>
      <c r="H77" s="8">
        <f t="shared" si="4"/>
        <v>496</v>
      </c>
      <c r="I77" s="11">
        <f t="shared" si="5"/>
        <v>4.1</v>
      </c>
      <c r="J77" s="11">
        <f t="shared" si="6"/>
        <v>55.1111111111111</v>
      </c>
      <c r="K77" s="8">
        <f t="shared" si="7"/>
        <v>120.975609756098</v>
      </c>
    </row>
    <row r="78" ht="40.5" spans="1:11">
      <c r="A78" s="7" t="s">
        <v>162</v>
      </c>
      <c r="B78" s="7" t="s">
        <v>163</v>
      </c>
      <c r="C78" s="7">
        <v>9</v>
      </c>
      <c r="D78" s="7"/>
      <c r="E78" s="7"/>
      <c r="F78" s="7">
        <v>518</v>
      </c>
      <c r="G78" s="7">
        <v>3.87</v>
      </c>
      <c r="H78" s="8">
        <f t="shared" si="4"/>
        <v>518</v>
      </c>
      <c r="I78" s="11">
        <f t="shared" si="5"/>
        <v>3.87</v>
      </c>
      <c r="J78" s="11">
        <f t="shared" si="6"/>
        <v>57.5555555555556</v>
      </c>
      <c r="K78" s="8">
        <f t="shared" si="7"/>
        <v>133.850129198966</v>
      </c>
    </row>
    <row r="79" ht="40.5" spans="1:11">
      <c r="A79" s="7" t="s">
        <v>164</v>
      </c>
      <c r="B79" s="7" t="s">
        <v>165</v>
      </c>
      <c r="C79" s="7">
        <v>12</v>
      </c>
      <c r="D79" s="7"/>
      <c r="E79" s="7"/>
      <c r="F79" s="7">
        <v>649</v>
      </c>
      <c r="G79" s="7">
        <v>4.27</v>
      </c>
      <c r="H79" s="8">
        <f t="shared" si="4"/>
        <v>649</v>
      </c>
      <c r="I79" s="11">
        <f t="shared" si="5"/>
        <v>4.27</v>
      </c>
      <c r="J79" s="11">
        <f t="shared" si="6"/>
        <v>54.0833333333333</v>
      </c>
      <c r="K79" s="8">
        <f t="shared" si="7"/>
        <v>151.990632318501</v>
      </c>
    </row>
    <row r="80" ht="40.5" spans="1:11">
      <c r="A80" s="7" t="s">
        <v>166</v>
      </c>
      <c r="B80" s="7" t="s">
        <v>167</v>
      </c>
      <c r="C80" s="7">
        <v>8</v>
      </c>
      <c r="D80" s="7"/>
      <c r="E80" s="7"/>
      <c r="F80" s="7">
        <v>458</v>
      </c>
      <c r="G80" s="7">
        <v>3.85</v>
      </c>
      <c r="H80" s="8">
        <f t="shared" si="4"/>
        <v>458</v>
      </c>
      <c r="I80" s="11">
        <f t="shared" si="5"/>
        <v>3.85</v>
      </c>
      <c r="J80" s="11">
        <f t="shared" si="6"/>
        <v>57.25</v>
      </c>
      <c r="K80" s="8">
        <f t="shared" si="7"/>
        <v>118.961038961039</v>
      </c>
    </row>
    <row r="81" ht="40.5" spans="1:11">
      <c r="A81" s="7" t="s">
        <v>168</v>
      </c>
      <c r="B81" s="7" t="s">
        <v>169</v>
      </c>
      <c r="C81" s="7">
        <v>32</v>
      </c>
      <c r="D81" s="7"/>
      <c r="E81" s="7"/>
      <c r="F81" s="7">
        <v>1688</v>
      </c>
      <c r="G81" s="7">
        <v>5.5</v>
      </c>
      <c r="H81" s="8">
        <f t="shared" si="4"/>
        <v>1688</v>
      </c>
      <c r="I81" s="11">
        <f t="shared" si="5"/>
        <v>5.5</v>
      </c>
      <c r="J81" s="11">
        <f t="shared" si="6"/>
        <v>52.75</v>
      </c>
      <c r="K81" s="8">
        <f t="shared" si="7"/>
        <v>306.909090909091</v>
      </c>
    </row>
    <row r="82" ht="40.5" spans="1:11">
      <c r="A82" s="7" t="s">
        <v>170</v>
      </c>
      <c r="B82" s="7" t="s">
        <v>171</v>
      </c>
      <c r="C82" s="7">
        <v>31</v>
      </c>
      <c r="D82" s="7"/>
      <c r="E82" s="7"/>
      <c r="F82" s="7">
        <v>1825</v>
      </c>
      <c r="G82" s="7">
        <v>5.93</v>
      </c>
      <c r="H82" s="8">
        <f t="shared" si="4"/>
        <v>1825</v>
      </c>
      <c r="I82" s="11">
        <f t="shared" si="5"/>
        <v>5.93</v>
      </c>
      <c r="J82" s="11">
        <f t="shared" si="6"/>
        <v>58.8709677419355</v>
      </c>
      <c r="K82" s="8">
        <f t="shared" si="7"/>
        <v>307.757166947723</v>
      </c>
    </row>
    <row r="83" ht="40.5" spans="1:11">
      <c r="A83" s="7" t="s">
        <v>172</v>
      </c>
      <c r="B83" s="7" t="s">
        <v>37</v>
      </c>
      <c r="C83" s="7">
        <v>7</v>
      </c>
      <c r="D83" s="7"/>
      <c r="E83" s="7"/>
      <c r="F83" s="7">
        <v>411</v>
      </c>
      <c r="G83" s="7">
        <v>4.62</v>
      </c>
      <c r="H83" s="8">
        <f t="shared" si="4"/>
        <v>411</v>
      </c>
      <c r="I83" s="11">
        <f t="shared" si="5"/>
        <v>4.62</v>
      </c>
      <c r="J83" s="11">
        <f t="shared" si="6"/>
        <v>58.7142857142857</v>
      </c>
      <c r="K83" s="8">
        <f t="shared" si="7"/>
        <v>88.961038961039</v>
      </c>
    </row>
    <row r="84" ht="40.5" spans="1:11">
      <c r="A84" s="7" t="s">
        <v>173</v>
      </c>
      <c r="B84" s="7" t="s">
        <v>174</v>
      </c>
      <c r="C84" s="7">
        <v>4</v>
      </c>
      <c r="D84" s="7"/>
      <c r="E84" s="7"/>
      <c r="F84" s="7">
        <v>240</v>
      </c>
      <c r="G84" s="7">
        <v>3.64</v>
      </c>
      <c r="H84" s="8">
        <f t="shared" si="4"/>
        <v>240</v>
      </c>
      <c r="I84" s="11">
        <f t="shared" si="5"/>
        <v>3.64</v>
      </c>
      <c r="J84" s="11">
        <f t="shared" si="6"/>
        <v>60</v>
      </c>
      <c r="K84" s="8">
        <f t="shared" si="7"/>
        <v>65.9340659340659</v>
      </c>
    </row>
    <row r="85" ht="40.5" spans="1:11">
      <c r="A85" s="7" t="s">
        <v>175</v>
      </c>
      <c r="B85" s="7" t="s">
        <v>176</v>
      </c>
      <c r="C85" s="7">
        <v>22</v>
      </c>
      <c r="D85" s="7"/>
      <c r="E85" s="7"/>
      <c r="F85" s="7">
        <v>1261</v>
      </c>
      <c r="G85" s="7">
        <v>5.84</v>
      </c>
      <c r="H85" s="8">
        <f t="shared" si="4"/>
        <v>1261</v>
      </c>
      <c r="I85" s="11">
        <f t="shared" si="5"/>
        <v>5.84</v>
      </c>
      <c r="J85" s="11">
        <f t="shared" si="6"/>
        <v>57.3181818181818</v>
      </c>
      <c r="K85" s="8">
        <f t="shared" si="7"/>
        <v>215.924657534247</v>
      </c>
    </row>
    <row r="86" ht="40.5" spans="1:11">
      <c r="A86" s="7" t="s">
        <v>177</v>
      </c>
      <c r="B86" s="7" t="s">
        <v>155</v>
      </c>
      <c r="C86" s="7">
        <v>8</v>
      </c>
      <c r="D86" s="7"/>
      <c r="E86" s="7"/>
      <c r="F86" s="7">
        <v>452</v>
      </c>
      <c r="G86" s="7">
        <v>4.15</v>
      </c>
      <c r="H86" s="8">
        <f t="shared" si="4"/>
        <v>452</v>
      </c>
      <c r="I86" s="11">
        <f t="shared" si="5"/>
        <v>4.15</v>
      </c>
      <c r="J86" s="11">
        <f t="shared" si="6"/>
        <v>56.5</v>
      </c>
      <c r="K86" s="8">
        <f t="shared" si="7"/>
        <v>108.915662650602</v>
      </c>
    </row>
    <row r="87" ht="40.5" spans="1:11">
      <c r="A87" s="7" t="s">
        <v>178</v>
      </c>
      <c r="B87" s="7" t="s">
        <v>55</v>
      </c>
      <c r="C87" s="7">
        <v>11</v>
      </c>
      <c r="D87" s="7"/>
      <c r="E87" s="7"/>
      <c r="F87" s="7">
        <v>648</v>
      </c>
      <c r="G87" s="7">
        <v>5.06</v>
      </c>
      <c r="H87" s="8">
        <f t="shared" si="4"/>
        <v>648</v>
      </c>
      <c r="I87" s="11">
        <f t="shared" si="5"/>
        <v>5.06</v>
      </c>
      <c r="J87" s="11">
        <f t="shared" si="6"/>
        <v>58.9090909090909</v>
      </c>
      <c r="K87" s="8">
        <f t="shared" si="7"/>
        <v>128.063241106719</v>
      </c>
    </row>
    <row r="88" ht="40.5" spans="1:11">
      <c r="A88" s="7" t="s">
        <v>179</v>
      </c>
      <c r="B88" s="7" t="s">
        <v>128</v>
      </c>
      <c r="C88" s="7">
        <v>9</v>
      </c>
      <c r="D88" s="7"/>
      <c r="E88" s="7"/>
      <c r="F88" s="7">
        <v>552</v>
      </c>
      <c r="G88" s="7">
        <v>4.97</v>
      </c>
      <c r="H88" s="8">
        <f t="shared" si="4"/>
        <v>552</v>
      </c>
      <c r="I88" s="11">
        <f t="shared" si="5"/>
        <v>4.97</v>
      </c>
      <c r="J88" s="11">
        <f t="shared" si="6"/>
        <v>61.3333333333333</v>
      </c>
      <c r="K88" s="8">
        <f t="shared" si="7"/>
        <v>111.066398390342</v>
      </c>
    </row>
    <row r="89" ht="40.5" spans="1:11">
      <c r="A89" s="7" t="s">
        <v>180</v>
      </c>
      <c r="B89" s="7" t="s">
        <v>181</v>
      </c>
      <c r="C89" s="7">
        <v>15</v>
      </c>
      <c r="D89" s="7"/>
      <c r="E89" s="7"/>
      <c r="F89" s="7">
        <v>925</v>
      </c>
      <c r="G89" s="7">
        <v>5.89</v>
      </c>
      <c r="H89" s="8">
        <f t="shared" si="4"/>
        <v>925</v>
      </c>
      <c r="I89" s="11">
        <f t="shared" si="5"/>
        <v>5.89</v>
      </c>
      <c r="J89" s="11">
        <f t="shared" si="6"/>
        <v>61.6666666666667</v>
      </c>
      <c r="K89" s="8">
        <f t="shared" si="7"/>
        <v>157.04584040747</v>
      </c>
    </row>
    <row r="90" ht="40.5" spans="1:11">
      <c r="A90" s="7" t="s">
        <v>182</v>
      </c>
      <c r="B90" s="7" t="s">
        <v>183</v>
      </c>
      <c r="C90" s="7">
        <v>13</v>
      </c>
      <c r="D90" s="7"/>
      <c r="E90" s="7"/>
      <c r="F90" s="7">
        <v>699</v>
      </c>
      <c r="G90" s="7">
        <v>4.76</v>
      </c>
      <c r="H90" s="8">
        <f t="shared" si="4"/>
        <v>699</v>
      </c>
      <c r="I90" s="11">
        <f t="shared" si="5"/>
        <v>4.76</v>
      </c>
      <c r="J90" s="11">
        <f t="shared" si="6"/>
        <v>53.7692307692308</v>
      </c>
      <c r="K90" s="8">
        <f t="shared" si="7"/>
        <v>146.848739495798</v>
      </c>
    </row>
    <row r="91" ht="40.5" spans="1:11">
      <c r="A91" s="7" t="s">
        <v>184</v>
      </c>
      <c r="B91" s="7" t="s">
        <v>49</v>
      </c>
      <c r="C91" s="7">
        <v>10</v>
      </c>
      <c r="D91" s="7"/>
      <c r="E91" s="7"/>
      <c r="F91" s="7">
        <v>581</v>
      </c>
      <c r="G91" s="7">
        <v>3.52</v>
      </c>
      <c r="H91" s="8">
        <f t="shared" si="4"/>
        <v>581</v>
      </c>
      <c r="I91" s="11">
        <f t="shared" si="5"/>
        <v>3.52</v>
      </c>
      <c r="J91" s="11">
        <f t="shared" si="6"/>
        <v>58.1</v>
      </c>
      <c r="K91" s="8">
        <f t="shared" si="7"/>
        <v>165.056818181818</v>
      </c>
    </row>
    <row r="92" ht="40.5" spans="1:11">
      <c r="A92" s="7" t="s">
        <v>185</v>
      </c>
      <c r="B92" s="7" t="s">
        <v>186</v>
      </c>
      <c r="C92" s="7">
        <v>31</v>
      </c>
      <c r="D92" s="7"/>
      <c r="E92" s="7"/>
      <c r="F92" s="7">
        <v>1902</v>
      </c>
      <c r="G92" s="7">
        <v>4.99</v>
      </c>
      <c r="H92" s="8">
        <f t="shared" si="4"/>
        <v>1902</v>
      </c>
      <c r="I92" s="11">
        <f t="shared" si="5"/>
        <v>4.99</v>
      </c>
      <c r="J92" s="11">
        <f t="shared" si="6"/>
        <v>61.3548387096774</v>
      </c>
      <c r="K92" s="8">
        <f t="shared" si="7"/>
        <v>381.162324649299</v>
      </c>
    </row>
    <row r="93" ht="40.5" spans="1:11">
      <c r="A93" s="7" t="s">
        <v>187</v>
      </c>
      <c r="B93" s="7" t="s">
        <v>188</v>
      </c>
      <c r="C93" s="7">
        <v>13</v>
      </c>
      <c r="D93" s="7"/>
      <c r="E93" s="7"/>
      <c r="F93" s="7">
        <v>694</v>
      </c>
      <c r="G93" s="7">
        <v>4.01</v>
      </c>
      <c r="H93" s="8">
        <f t="shared" si="4"/>
        <v>694</v>
      </c>
      <c r="I93" s="11">
        <f t="shared" si="5"/>
        <v>4.01</v>
      </c>
      <c r="J93" s="11">
        <f t="shared" si="6"/>
        <v>53.3846153846154</v>
      </c>
      <c r="K93" s="8">
        <f t="shared" si="7"/>
        <v>173.067331670823</v>
      </c>
    </row>
    <row r="94" ht="40.5" spans="1:11">
      <c r="A94" s="7" t="s">
        <v>189</v>
      </c>
      <c r="B94" s="7" t="s">
        <v>190</v>
      </c>
      <c r="C94" s="7">
        <v>17</v>
      </c>
      <c r="D94" s="7"/>
      <c r="E94" s="7"/>
      <c r="F94" s="7">
        <v>1024</v>
      </c>
      <c r="G94" s="7">
        <v>6.28</v>
      </c>
      <c r="H94" s="8">
        <f t="shared" si="4"/>
        <v>1024</v>
      </c>
      <c r="I94" s="11">
        <f t="shared" si="5"/>
        <v>6.28</v>
      </c>
      <c r="J94" s="11">
        <f t="shared" si="6"/>
        <v>60.2352941176471</v>
      </c>
      <c r="K94" s="8">
        <f t="shared" si="7"/>
        <v>163.057324840764</v>
      </c>
    </row>
    <row r="95" ht="40.5" spans="1:11">
      <c r="A95" s="7" t="s">
        <v>191</v>
      </c>
      <c r="B95" s="7" t="s">
        <v>192</v>
      </c>
      <c r="C95" s="7">
        <v>25</v>
      </c>
      <c r="D95" s="7"/>
      <c r="E95" s="7"/>
      <c r="F95" s="7">
        <v>1545</v>
      </c>
      <c r="G95" s="7">
        <v>5.87</v>
      </c>
      <c r="H95" s="8">
        <f t="shared" si="4"/>
        <v>1545</v>
      </c>
      <c r="I95" s="11">
        <f t="shared" si="5"/>
        <v>5.87</v>
      </c>
      <c r="J95" s="11">
        <f t="shared" si="6"/>
        <v>61.8</v>
      </c>
      <c r="K95" s="8">
        <f t="shared" si="7"/>
        <v>263.20272572402</v>
      </c>
    </row>
    <row r="96" ht="40.5" spans="1:11">
      <c r="A96" s="7" t="s">
        <v>193</v>
      </c>
      <c r="B96" s="7" t="s">
        <v>157</v>
      </c>
      <c r="C96" s="7">
        <v>8</v>
      </c>
      <c r="D96" s="7"/>
      <c r="E96" s="7"/>
      <c r="F96" s="7">
        <v>590</v>
      </c>
      <c r="G96" s="7">
        <v>4.04</v>
      </c>
      <c r="H96" s="8">
        <f t="shared" si="4"/>
        <v>590</v>
      </c>
      <c r="I96" s="11">
        <f t="shared" si="5"/>
        <v>4.04</v>
      </c>
      <c r="J96" s="11">
        <f t="shared" si="6"/>
        <v>73.75</v>
      </c>
      <c r="K96" s="8">
        <f t="shared" si="7"/>
        <v>146.039603960396</v>
      </c>
    </row>
    <row r="97" ht="40.5" spans="1:11">
      <c r="A97" s="7" t="s">
        <v>194</v>
      </c>
      <c r="B97" s="7" t="s">
        <v>195</v>
      </c>
      <c r="C97" s="7">
        <v>9</v>
      </c>
      <c r="D97" s="7"/>
      <c r="E97" s="7"/>
      <c r="F97" s="7">
        <v>595</v>
      </c>
      <c r="G97" s="7">
        <v>3.97</v>
      </c>
      <c r="H97" s="8">
        <f t="shared" si="4"/>
        <v>595</v>
      </c>
      <c r="I97" s="11">
        <f t="shared" si="5"/>
        <v>3.97</v>
      </c>
      <c r="J97" s="11">
        <f t="shared" si="6"/>
        <v>66.1111111111111</v>
      </c>
      <c r="K97" s="8">
        <f t="shared" si="7"/>
        <v>149.874055415617</v>
      </c>
    </row>
    <row r="98" ht="40.5" spans="1:11">
      <c r="A98" s="7" t="s">
        <v>196</v>
      </c>
      <c r="B98" s="7" t="s">
        <v>197</v>
      </c>
      <c r="C98" s="7">
        <v>19</v>
      </c>
      <c r="D98" s="7"/>
      <c r="E98" s="7"/>
      <c r="F98" s="7">
        <v>1111</v>
      </c>
      <c r="G98" s="7">
        <v>5.29</v>
      </c>
      <c r="H98" s="8">
        <f t="shared" si="4"/>
        <v>1111</v>
      </c>
      <c r="I98" s="11">
        <f t="shared" si="5"/>
        <v>5.29</v>
      </c>
      <c r="J98" s="11">
        <f t="shared" si="6"/>
        <v>58.4736842105263</v>
      </c>
      <c r="K98" s="8">
        <f t="shared" si="7"/>
        <v>210.018903591682</v>
      </c>
    </row>
    <row r="99" ht="40.5" spans="1:11">
      <c r="A99" s="7" t="s">
        <v>198</v>
      </c>
      <c r="B99" s="7" t="s">
        <v>199</v>
      </c>
      <c r="C99" s="7">
        <v>5</v>
      </c>
      <c r="D99" s="7"/>
      <c r="E99" s="7"/>
      <c r="F99" s="7">
        <v>285</v>
      </c>
      <c r="G99" s="7">
        <v>3.43</v>
      </c>
      <c r="H99" s="8">
        <f t="shared" si="4"/>
        <v>285</v>
      </c>
      <c r="I99" s="11">
        <f t="shared" si="5"/>
        <v>3.43</v>
      </c>
      <c r="J99" s="11">
        <f t="shared" si="6"/>
        <v>57</v>
      </c>
      <c r="K99" s="8">
        <f t="shared" si="7"/>
        <v>83.0903790087464</v>
      </c>
    </row>
    <row r="100" ht="40.5" spans="1:11">
      <c r="A100" s="7" t="s">
        <v>200</v>
      </c>
      <c r="B100" s="7" t="s">
        <v>150</v>
      </c>
      <c r="C100" s="7">
        <v>5</v>
      </c>
      <c r="D100" s="7"/>
      <c r="E100" s="7"/>
      <c r="F100" s="7">
        <v>284</v>
      </c>
      <c r="G100" s="7">
        <v>5.16</v>
      </c>
      <c r="H100" s="8">
        <f t="shared" si="4"/>
        <v>284</v>
      </c>
      <c r="I100" s="11">
        <f t="shared" si="5"/>
        <v>5.16</v>
      </c>
      <c r="J100" s="11">
        <f t="shared" si="6"/>
        <v>56.8</v>
      </c>
      <c r="K100" s="8">
        <f t="shared" si="7"/>
        <v>55.0387596899225</v>
      </c>
    </row>
    <row r="101" ht="40.5" spans="1:11">
      <c r="A101" s="7" t="s">
        <v>201</v>
      </c>
      <c r="B101" s="7" t="s">
        <v>202</v>
      </c>
      <c r="C101" s="7">
        <v>27</v>
      </c>
      <c r="D101" s="7">
        <v>1</v>
      </c>
      <c r="E101" s="7" t="s">
        <v>15</v>
      </c>
      <c r="F101" s="7">
        <v>1710</v>
      </c>
      <c r="G101" s="7">
        <v>5.74</v>
      </c>
      <c r="H101" s="8">
        <f t="shared" si="4"/>
        <v>1510</v>
      </c>
      <c r="I101" s="11">
        <f t="shared" si="5"/>
        <v>5.06865497076023</v>
      </c>
      <c r="J101" s="11">
        <f t="shared" si="6"/>
        <v>55.9259259259259</v>
      </c>
      <c r="K101" s="8">
        <f t="shared" si="7"/>
        <v>297.909407665505</v>
      </c>
    </row>
    <row r="102" ht="40.5" spans="1:11">
      <c r="A102" s="7" t="s">
        <v>203</v>
      </c>
      <c r="B102" s="7" t="s">
        <v>51</v>
      </c>
      <c r="C102" s="7">
        <v>9</v>
      </c>
      <c r="D102" s="7"/>
      <c r="E102" s="7"/>
      <c r="F102" s="7">
        <v>444</v>
      </c>
      <c r="G102" s="7">
        <v>5.62</v>
      </c>
      <c r="H102" s="8">
        <f t="shared" si="4"/>
        <v>444</v>
      </c>
      <c r="I102" s="11">
        <f t="shared" si="5"/>
        <v>5.62</v>
      </c>
      <c r="J102" s="11">
        <f t="shared" si="6"/>
        <v>49.3333333333333</v>
      </c>
      <c r="K102" s="8">
        <f t="shared" si="7"/>
        <v>79.0035587188612</v>
      </c>
    </row>
    <row r="103" ht="40.5" spans="1:11">
      <c r="A103" s="7" t="s">
        <v>204</v>
      </c>
      <c r="B103" s="7" t="s">
        <v>147</v>
      </c>
      <c r="C103" s="7">
        <v>16</v>
      </c>
      <c r="D103" s="7"/>
      <c r="E103" s="7"/>
      <c r="F103" s="7">
        <v>925</v>
      </c>
      <c r="G103" s="7">
        <v>6.75</v>
      </c>
      <c r="H103" s="8">
        <f t="shared" si="4"/>
        <v>925</v>
      </c>
      <c r="I103" s="11">
        <f t="shared" si="5"/>
        <v>6.75</v>
      </c>
      <c r="J103" s="11">
        <f t="shared" si="6"/>
        <v>57.8125</v>
      </c>
      <c r="K103" s="8">
        <f t="shared" si="7"/>
        <v>137.037037037037</v>
      </c>
    </row>
    <row r="104" ht="40.5" spans="1:11">
      <c r="A104" s="7" t="s">
        <v>205</v>
      </c>
      <c r="B104" s="7" t="s">
        <v>91</v>
      </c>
      <c r="C104" s="7">
        <v>5</v>
      </c>
      <c r="D104" s="7"/>
      <c r="E104" s="7"/>
      <c r="F104" s="7">
        <v>427</v>
      </c>
      <c r="G104" s="7">
        <v>3.71</v>
      </c>
      <c r="H104" s="8">
        <f t="shared" si="4"/>
        <v>427</v>
      </c>
      <c r="I104" s="11">
        <f t="shared" si="5"/>
        <v>3.71</v>
      </c>
      <c r="J104" s="11">
        <f t="shared" si="6"/>
        <v>85.4</v>
      </c>
      <c r="K104" s="8">
        <f t="shared" si="7"/>
        <v>115.094339622642</v>
      </c>
    </row>
    <row r="105" ht="40.5" spans="1:11">
      <c r="A105" s="7" t="s">
        <v>206</v>
      </c>
      <c r="B105" s="7" t="s">
        <v>143</v>
      </c>
      <c r="C105" s="7">
        <v>6</v>
      </c>
      <c r="D105" s="7"/>
      <c r="E105" s="7"/>
      <c r="F105" s="7">
        <v>398</v>
      </c>
      <c r="G105" s="7">
        <v>5.38</v>
      </c>
      <c r="H105" s="8">
        <f t="shared" si="4"/>
        <v>398</v>
      </c>
      <c r="I105" s="11">
        <f t="shared" si="5"/>
        <v>5.38</v>
      </c>
      <c r="J105" s="11">
        <f t="shared" si="6"/>
        <v>66.3333333333333</v>
      </c>
      <c r="K105" s="8">
        <f t="shared" si="7"/>
        <v>73.9776951672862</v>
      </c>
    </row>
    <row r="106" ht="40.5" spans="1:11">
      <c r="A106" s="7" t="s">
        <v>207</v>
      </c>
      <c r="B106" s="7" t="s">
        <v>208</v>
      </c>
      <c r="C106" s="7">
        <v>16</v>
      </c>
      <c r="D106" s="7"/>
      <c r="E106" s="7"/>
      <c r="F106" s="7">
        <v>948</v>
      </c>
      <c r="G106" s="7">
        <v>4.74</v>
      </c>
      <c r="H106" s="8">
        <f t="shared" si="4"/>
        <v>948</v>
      </c>
      <c r="I106" s="11">
        <f t="shared" si="5"/>
        <v>4.74</v>
      </c>
      <c r="J106" s="11">
        <f t="shared" si="6"/>
        <v>59.25</v>
      </c>
      <c r="K106" s="8">
        <f t="shared" si="7"/>
        <v>200</v>
      </c>
    </row>
    <row r="107" ht="40.5" spans="1:11">
      <c r="A107" s="7" t="s">
        <v>209</v>
      </c>
      <c r="B107" s="7" t="s">
        <v>210</v>
      </c>
      <c r="C107" s="7">
        <v>4</v>
      </c>
      <c r="D107" s="7"/>
      <c r="E107" s="7"/>
      <c r="F107" s="7">
        <v>257</v>
      </c>
      <c r="G107" s="7">
        <v>3.21</v>
      </c>
      <c r="H107" s="8">
        <f t="shared" si="4"/>
        <v>257</v>
      </c>
      <c r="I107" s="11">
        <f t="shared" si="5"/>
        <v>3.21</v>
      </c>
      <c r="J107" s="11">
        <f t="shared" si="6"/>
        <v>64.25</v>
      </c>
      <c r="K107" s="8">
        <f t="shared" si="7"/>
        <v>80.0623052959502</v>
      </c>
    </row>
    <row r="108" ht="40.5" spans="1:11">
      <c r="A108" s="7" t="s">
        <v>211</v>
      </c>
      <c r="B108" s="7" t="s">
        <v>212</v>
      </c>
      <c r="C108" s="7">
        <v>7</v>
      </c>
      <c r="D108" s="7"/>
      <c r="E108" s="7"/>
      <c r="F108" s="7">
        <v>347</v>
      </c>
      <c r="G108" s="7">
        <v>3.99</v>
      </c>
      <c r="H108" s="8">
        <f t="shared" si="4"/>
        <v>347</v>
      </c>
      <c r="I108" s="11">
        <f t="shared" si="5"/>
        <v>3.99</v>
      </c>
      <c r="J108" s="11">
        <f t="shared" si="6"/>
        <v>49.5714285714286</v>
      </c>
      <c r="K108" s="8">
        <f t="shared" si="7"/>
        <v>86.9674185463659</v>
      </c>
    </row>
    <row r="109" ht="40.5" spans="1:11">
      <c r="A109" s="7" t="s">
        <v>213</v>
      </c>
      <c r="B109" s="7" t="s">
        <v>214</v>
      </c>
      <c r="C109" s="7">
        <v>25</v>
      </c>
      <c r="D109" s="7"/>
      <c r="E109" s="7"/>
      <c r="F109" s="7">
        <v>1442</v>
      </c>
      <c r="G109" s="7">
        <v>4.79</v>
      </c>
      <c r="H109" s="8">
        <f t="shared" si="4"/>
        <v>1442</v>
      </c>
      <c r="I109" s="11">
        <f t="shared" si="5"/>
        <v>4.79</v>
      </c>
      <c r="J109" s="11">
        <f t="shared" si="6"/>
        <v>57.68</v>
      </c>
      <c r="K109" s="8">
        <f t="shared" si="7"/>
        <v>301.043841336117</v>
      </c>
    </row>
    <row r="110" ht="40.5" spans="1:11">
      <c r="A110" s="7" t="s">
        <v>215</v>
      </c>
      <c r="B110" s="7" t="s">
        <v>216</v>
      </c>
      <c r="C110" s="7">
        <v>14</v>
      </c>
      <c r="D110" s="7"/>
      <c r="E110" s="7"/>
      <c r="F110" s="7">
        <v>838</v>
      </c>
      <c r="G110" s="7">
        <v>4.03</v>
      </c>
      <c r="H110" s="8">
        <f t="shared" si="4"/>
        <v>838</v>
      </c>
      <c r="I110" s="11">
        <f t="shared" si="5"/>
        <v>4.03</v>
      </c>
      <c r="J110" s="11">
        <f t="shared" si="6"/>
        <v>59.8571428571429</v>
      </c>
      <c r="K110" s="8">
        <f t="shared" si="7"/>
        <v>207.940446650124</v>
      </c>
    </row>
    <row r="111" ht="40.5" spans="1:11">
      <c r="A111" s="7" t="s">
        <v>217</v>
      </c>
      <c r="B111" s="7" t="s">
        <v>53</v>
      </c>
      <c r="C111" s="7">
        <v>8</v>
      </c>
      <c r="D111" s="7"/>
      <c r="E111" s="7"/>
      <c r="F111" s="7">
        <v>475</v>
      </c>
      <c r="G111" s="7">
        <v>4.52</v>
      </c>
      <c r="H111" s="8">
        <f t="shared" si="4"/>
        <v>475</v>
      </c>
      <c r="I111" s="11">
        <f t="shared" si="5"/>
        <v>4.52</v>
      </c>
      <c r="J111" s="11">
        <f t="shared" si="6"/>
        <v>59.375</v>
      </c>
      <c r="K111" s="8">
        <f t="shared" si="7"/>
        <v>105.088495575221</v>
      </c>
    </row>
    <row r="112" ht="40.5" spans="1:11">
      <c r="A112" s="7" t="s">
        <v>218</v>
      </c>
      <c r="B112" s="7" t="s">
        <v>219</v>
      </c>
      <c r="C112" s="7">
        <v>14</v>
      </c>
      <c r="D112" s="7"/>
      <c r="E112" s="7"/>
      <c r="F112" s="7">
        <v>578</v>
      </c>
      <c r="G112" s="7">
        <v>3.71</v>
      </c>
      <c r="H112" s="8">
        <f t="shared" si="4"/>
        <v>578</v>
      </c>
      <c r="I112" s="11">
        <f t="shared" si="5"/>
        <v>3.71</v>
      </c>
      <c r="J112" s="11">
        <f t="shared" si="6"/>
        <v>41.2857142857143</v>
      </c>
      <c r="K112" s="8">
        <f t="shared" si="7"/>
        <v>155.795148247978</v>
      </c>
    </row>
    <row r="113" ht="40.5" spans="1:11">
      <c r="A113" s="7" t="s">
        <v>220</v>
      </c>
      <c r="B113" s="7" t="s">
        <v>221</v>
      </c>
      <c r="C113" s="7">
        <v>14</v>
      </c>
      <c r="D113" s="7">
        <v>1</v>
      </c>
      <c r="E113" s="7" t="s">
        <v>15</v>
      </c>
      <c r="F113" s="7">
        <v>999</v>
      </c>
      <c r="G113" s="7">
        <v>5.74</v>
      </c>
      <c r="H113" s="8">
        <f t="shared" si="4"/>
        <v>799</v>
      </c>
      <c r="I113" s="11">
        <f t="shared" si="5"/>
        <v>4.59085085085085</v>
      </c>
      <c r="J113" s="11">
        <f t="shared" si="6"/>
        <v>57.0714285714286</v>
      </c>
      <c r="K113" s="8">
        <f t="shared" si="7"/>
        <v>174.04181184669</v>
      </c>
    </row>
    <row r="114" ht="40.5" spans="1:11">
      <c r="A114" s="7" t="s">
        <v>222</v>
      </c>
      <c r="B114" s="7" t="s">
        <v>223</v>
      </c>
      <c r="C114" s="7">
        <v>10</v>
      </c>
      <c r="D114" s="7"/>
      <c r="E114" s="7"/>
      <c r="F114" s="7">
        <v>543</v>
      </c>
      <c r="G114" s="7">
        <v>5.97</v>
      </c>
      <c r="H114" s="8">
        <f t="shared" si="4"/>
        <v>543</v>
      </c>
      <c r="I114" s="11">
        <f t="shared" si="5"/>
        <v>5.97</v>
      </c>
      <c r="J114" s="11">
        <f t="shared" si="6"/>
        <v>54.3</v>
      </c>
      <c r="K114" s="8">
        <f t="shared" si="7"/>
        <v>90.9547738693467</v>
      </c>
    </row>
    <row r="115" ht="40.5" spans="1:11">
      <c r="A115" s="7" t="s">
        <v>224</v>
      </c>
      <c r="B115" s="7" t="s">
        <v>23</v>
      </c>
      <c r="C115" s="7">
        <v>13</v>
      </c>
      <c r="D115" s="7"/>
      <c r="E115" s="7"/>
      <c r="F115" s="7">
        <v>873</v>
      </c>
      <c r="G115" s="7">
        <v>3.93</v>
      </c>
      <c r="H115" s="8">
        <f t="shared" si="4"/>
        <v>873</v>
      </c>
      <c r="I115" s="11">
        <f t="shared" si="5"/>
        <v>3.93</v>
      </c>
      <c r="J115" s="11">
        <f t="shared" si="6"/>
        <v>67.1538461538462</v>
      </c>
      <c r="K115" s="8">
        <f t="shared" si="7"/>
        <v>222.137404580153</v>
      </c>
    </row>
    <row r="116" ht="40.5" spans="1:11">
      <c r="A116" s="7" t="s">
        <v>225</v>
      </c>
      <c r="B116" s="7" t="s">
        <v>226</v>
      </c>
      <c r="C116" s="7">
        <v>20</v>
      </c>
      <c r="D116" s="7">
        <v>1</v>
      </c>
      <c r="E116" s="7" t="s">
        <v>15</v>
      </c>
      <c r="F116" s="7">
        <v>1208</v>
      </c>
      <c r="G116" s="7">
        <v>4.87</v>
      </c>
      <c r="H116" s="8">
        <f t="shared" si="4"/>
        <v>1008</v>
      </c>
      <c r="I116" s="11">
        <f t="shared" si="5"/>
        <v>4.06370860927152</v>
      </c>
      <c r="J116" s="11">
        <f t="shared" si="6"/>
        <v>50.4</v>
      </c>
      <c r="K116" s="8">
        <f t="shared" si="7"/>
        <v>248.049281314168</v>
      </c>
    </row>
    <row r="117" ht="40.5" spans="1:11">
      <c r="A117" s="7" t="s">
        <v>227</v>
      </c>
      <c r="B117" s="7" t="s">
        <v>228</v>
      </c>
      <c r="C117" s="7">
        <v>19</v>
      </c>
      <c r="D117" s="7"/>
      <c r="E117" s="7"/>
      <c r="F117" s="7">
        <v>1170</v>
      </c>
      <c r="G117" s="7">
        <v>4.88</v>
      </c>
      <c r="H117" s="8">
        <f t="shared" si="4"/>
        <v>1170</v>
      </c>
      <c r="I117" s="11">
        <f t="shared" si="5"/>
        <v>4.88</v>
      </c>
      <c r="J117" s="11">
        <f t="shared" si="6"/>
        <v>61.5789473684211</v>
      </c>
      <c r="K117" s="8">
        <f t="shared" si="7"/>
        <v>239.754098360656</v>
      </c>
    </row>
    <row r="118" ht="40.5" spans="1:11">
      <c r="A118" s="7" t="s">
        <v>229</v>
      </c>
      <c r="B118" s="7" t="s">
        <v>230</v>
      </c>
      <c r="C118" s="7">
        <v>14</v>
      </c>
      <c r="D118" s="7"/>
      <c r="E118" s="7"/>
      <c r="F118" s="7">
        <v>787</v>
      </c>
      <c r="G118" s="7">
        <v>5.47</v>
      </c>
      <c r="H118" s="8">
        <f t="shared" si="4"/>
        <v>787</v>
      </c>
      <c r="I118" s="11">
        <f t="shared" si="5"/>
        <v>5.47</v>
      </c>
      <c r="J118" s="11">
        <f t="shared" si="6"/>
        <v>56.2142857142857</v>
      </c>
      <c r="K118" s="8">
        <f t="shared" si="7"/>
        <v>143.875685557587</v>
      </c>
    </row>
    <row r="119" ht="40.5" spans="1:11">
      <c r="A119" s="7" t="s">
        <v>231</v>
      </c>
      <c r="B119" s="7" t="s">
        <v>232</v>
      </c>
      <c r="C119" s="7">
        <v>19</v>
      </c>
      <c r="D119" s="7">
        <v>1</v>
      </c>
      <c r="E119" s="7" t="s">
        <v>15</v>
      </c>
      <c r="F119" s="7">
        <v>1435</v>
      </c>
      <c r="G119" s="7">
        <v>5.54</v>
      </c>
      <c r="H119" s="8">
        <f t="shared" si="4"/>
        <v>1235</v>
      </c>
      <c r="I119" s="11">
        <f t="shared" si="5"/>
        <v>4.76787456445993</v>
      </c>
      <c r="J119" s="11">
        <f t="shared" si="6"/>
        <v>65</v>
      </c>
      <c r="K119" s="8">
        <f t="shared" si="7"/>
        <v>259.025270758123</v>
      </c>
    </row>
    <row r="120" ht="40.5" spans="1:11">
      <c r="A120" s="7" t="s">
        <v>233</v>
      </c>
      <c r="B120" s="7" t="s">
        <v>234</v>
      </c>
      <c r="C120" s="7">
        <v>26</v>
      </c>
      <c r="D120" s="7"/>
      <c r="E120" s="7"/>
      <c r="F120" s="7">
        <v>1772</v>
      </c>
      <c r="G120" s="7">
        <v>5.23</v>
      </c>
      <c r="H120" s="8">
        <f t="shared" si="4"/>
        <v>1772</v>
      </c>
      <c r="I120" s="11">
        <f t="shared" si="5"/>
        <v>5.23</v>
      </c>
      <c r="J120" s="11">
        <f t="shared" si="6"/>
        <v>68.1538461538462</v>
      </c>
      <c r="K120" s="8">
        <f t="shared" si="7"/>
        <v>338.814531548757</v>
      </c>
    </row>
    <row r="121" ht="40.5" spans="1:11">
      <c r="A121" s="7" t="s">
        <v>235</v>
      </c>
      <c r="B121" s="7" t="s">
        <v>236</v>
      </c>
      <c r="C121" s="7">
        <v>5</v>
      </c>
      <c r="D121" s="7"/>
      <c r="E121" s="7"/>
      <c r="F121" s="7">
        <v>432</v>
      </c>
      <c r="G121" s="7">
        <v>3.54</v>
      </c>
      <c r="H121" s="8">
        <f t="shared" si="4"/>
        <v>432</v>
      </c>
      <c r="I121" s="11">
        <f t="shared" si="5"/>
        <v>3.54</v>
      </c>
      <c r="J121" s="11">
        <f t="shared" si="6"/>
        <v>86.4</v>
      </c>
      <c r="K121" s="8">
        <f t="shared" si="7"/>
        <v>122.033898305085</v>
      </c>
    </row>
    <row r="122" ht="40.5" spans="1:11">
      <c r="A122" s="7" t="s">
        <v>237</v>
      </c>
      <c r="B122" s="7" t="s">
        <v>49</v>
      </c>
      <c r="C122" s="7">
        <v>6</v>
      </c>
      <c r="D122" s="7"/>
      <c r="E122" s="7"/>
      <c r="F122" s="7">
        <v>505</v>
      </c>
      <c r="G122" s="7">
        <v>3.06</v>
      </c>
      <c r="H122" s="8">
        <f t="shared" si="4"/>
        <v>505</v>
      </c>
      <c r="I122" s="11">
        <f t="shared" si="5"/>
        <v>3.06</v>
      </c>
      <c r="J122" s="11">
        <f t="shared" si="6"/>
        <v>84.1666666666667</v>
      </c>
      <c r="K122" s="8">
        <f t="shared" si="7"/>
        <v>165.032679738562</v>
      </c>
    </row>
    <row r="123" ht="40.5" spans="1:11">
      <c r="A123" s="7" t="s">
        <v>238</v>
      </c>
      <c r="B123" s="7" t="s">
        <v>239</v>
      </c>
      <c r="C123" s="7">
        <v>6</v>
      </c>
      <c r="D123" s="7"/>
      <c r="E123" s="7"/>
      <c r="F123" s="7">
        <v>308</v>
      </c>
      <c r="G123" s="7">
        <v>3.67</v>
      </c>
      <c r="H123" s="8">
        <f t="shared" si="4"/>
        <v>308</v>
      </c>
      <c r="I123" s="11">
        <f t="shared" si="5"/>
        <v>3.67</v>
      </c>
      <c r="J123" s="11">
        <f t="shared" si="6"/>
        <v>51.3333333333333</v>
      </c>
      <c r="K123" s="8">
        <f t="shared" si="7"/>
        <v>83.9237057220708</v>
      </c>
    </row>
    <row r="124" ht="40.5" spans="1:11">
      <c r="A124" s="7" t="s">
        <v>240</v>
      </c>
      <c r="B124" s="7" t="s">
        <v>165</v>
      </c>
      <c r="C124" s="7">
        <v>15</v>
      </c>
      <c r="D124" s="7"/>
      <c r="E124" s="7"/>
      <c r="F124" s="7">
        <v>877</v>
      </c>
      <c r="G124" s="7">
        <v>5.77</v>
      </c>
      <c r="H124" s="8">
        <f t="shared" si="4"/>
        <v>877</v>
      </c>
      <c r="I124" s="11">
        <f t="shared" si="5"/>
        <v>5.77</v>
      </c>
      <c r="J124" s="11">
        <f t="shared" si="6"/>
        <v>58.4666666666667</v>
      </c>
      <c r="K124" s="8">
        <f t="shared" si="7"/>
        <v>151.993067590988</v>
      </c>
    </row>
    <row r="125" ht="40.5" spans="1:11">
      <c r="A125" s="7" t="s">
        <v>241</v>
      </c>
      <c r="B125" s="7" t="s">
        <v>242</v>
      </c>
      <c r="C125" s="7">
        <v>8</v>
      </c>
      <c r="D125" s="7"/>
      <c r="E125" s="7"/>
      <c r="F125" s="7">
        <v>457</v>
      </c>
      <c r="G125" s="7">
        <v>4.39</v>
      </c>
      <c r="H125" s="8">
        <f t="shared" si="4"/>
        <v>457</v>
      </c>
      <c r="I125" s="11">
        <f t="shared" si="5"/>
        <v>4.39</v>
      </c>
      <c r="J125" s="11">
        <f t="shared" si="6"/>
        <v>57.125</v>
      </c>
      <c r="K125" s="8">
        <f t="shared" si="7"/>
        <v>104.100227790433</v>
      </c>
    </row>
    <row r="126" ht="40.5" spans="1:11">
      <c r="A126" s="7" t="s">
        <v>243</v>
      </c>
      <c r="B126" s="7" t="s">
        <v>244</v>
      </c>
      <c r="C126" s="7">
        <v>14</v>
      </c>
      <c r="D126" s="7"/>
      <c r="E126" s="7"/>
      <c r="F126" s="7">
        <v>897</v>
      </c>
      <c r="G126" s="7">
        <v>4.6</v>
      </c>
      <c r="H126" s="8">
        <f t="shared" si="4"/>
        <v>897</v>
      </c>
      <c r="I126" s="11">
        <f t="shared" si="5"/>
        <v>4.6</v>
      </c>
      <c r="J126" s="11">
        <f t="shared" si="6"/>
        <v>64.0714285714286</v>
      </c>
      <c r="K126" s="8">
        <f t="shared" si="7"/>
        <v>195</v>
      </c>
    </row>
    <row r="127" ht="40.5" spans="1:11">
      <c r="A127" s="7" t="s">
        <v>245</v>
      </c>
      <c r="B127" s="7" t="s">
        <v>104</v>
      </c>
      <c r="C127" s="7">
        <v>11</v>
      </c>
      <c r="D127" s="7"/>
      <c r="E127" s="7"/>
      <c r="F127" s="7">
        <v>490</v>
      </c>
      <c r="G127" s="7">
        <v>3.86</v>
      </c>
      <c r="H127" s="8">
        <f t="shared" si="4"/>
        <v>490</v>
      </c>
      <c r="I127" s="11">
        <f t="shared" si="5"/>
        <v>3.86</v>
      </c>
      <c r="J127" s="11">
        <f t="shared" si="6"/>
        <v>44.5454545454545</v>
      </c>
      <c r="K127" s="8">
        <f t="shared" si="7"/>
        <v>126.943005181347</v>
      </c>
    </row>
    <row r="128" ht="40.5" spans="1:11">
      <c r="A128" s="7" t="s">
        <v>246</v>
      </c>
      <c r="B128" s="7" t="s">
        <v>232</v>
      </c>
      <c r="C128" s="7">
        <v>21</v>
      </c>
      <c r="D128" s="7"/>
      <c r="E128" s="7"/>
      <c r="F128" s="7">
        <v>1414</v>
      </c>
      <c r="G128" s="7">
        <v>5.46</v>
      </c>
      <c r="H128" s="8">
        <f t="shared" si="4"/>
        <v>1414</v>
      </c>
      <c r="I128" s="11">
        <f t="shared" si="5"/>
        <v>5.46</v>
      </c>
      <c r="J128" s="11">
        <f t="shared" si="6"/>
        <v>67.3333333333333</v>
      </c>
      <c r="K128" s="8">
        <f t="shared" si="7"/>
        <v>258.974358974359</v>
      </c>
    </row>
    <row r="129" ht="40.5" spans="1:11">
      <c r="A129" s="7" t="s">
        <v>247</v>
      </c>
      <c r="B129" s="7" t="s">
        <v>192</v>
      </c>
      <c r="C129" s="7">
        <v>21</v>
      </c>
      <c r="D129" s="7"/>
      <c r="E129" s="7"/>
      <c r="F129" s="7">
        <v>930</v>
      </c>
      <c r="G129" s="7">
        <v>3.54</v>
      </c>
      <c r="H129" s="8">
        <f t="shared" si="4"/>
        <v>930</v>
      </c>
      <c r="I129" s="11">
        <f t="shared" si="5"/>
        <v>3.54</v>
      </c>
      <c r="J129" s="11">
        <f t="shared" si="6"/>
        <v>44.2857142857143</v>
      </c>
      <c r="K129" s="8">
        <f t="shared" si="7"/>
        <v>262.71186440678</v>
      </c>
    </row>
    <row r="130" ht="40.5" spans="1:11">
      <c r="A130" s="7" t="s">
        <v>248</v>
      </c>
      <c r="B130" s="7" t="s">
        <v>249</v>
      </c>
      <c r="C130" s="7">
        <v>8</v>
      </c>
      <c r="D130" s="7"/>
      <c r="E130" s="7"/>
      <c r="F130" s="7">
        <v>418</v>
      </c>
      <c r="G130" s="7">
        <v>4.06</v>
      </c>
      <c r="H130" s="8">
        <f>F130-D130*200</f>
        <v>418</v>
      </c>
      <c r="I130" s="11">
        <f>H130/K130</f>
        <v>4.06</v>
      </c>
      <c r="J130" s="11">
        <f>H130/C130</f>
        <v>52.25</v>
      </c>
      <c r="K130" s="8">
        <f>F130/G130</f>
        <v>102.955665024631</v>
      </c>
    </row>
    <row r="131" ht="20.25" spans="1:7">
      <c r="A131" s="9"/>
      <c r="B131" s="9"/>
      <c r="C131" s="9"/>
      <c r="D131" s="9"/>
      <c r="E131" s="9"/>
      <c r="F131" s="9"/>
      <c r="G131" s="9"/>
    </row>
    <row r="132" ht="20.25" spans="1:7">
      <c r="A132" s="9"/>
      <c r="B132" s="9"/>
      <c r="C132" s="9"/>
      <c r="D132" s="9"/>
      <c r="E132" s="9"/>
      <c r="F132" s="9"/>
      <c r="G132" s="9"/>
    </row>
    <row r="133" ht="20.25" spans="1:7">
      <c r="A133" s="9"/>
      <c r="B133" s="9"/>
      <c r="C133" s="9"/>
      <c r="D133" s="9"/>
      <c r="E133" s="9"/>
      <c r="F133" s="9"/>
      <c r="G133" s="9"/>
    </row>
    <row r="134" ht="20.25" spans="1:7">
      <c r="A134" s="9"/>
      <c r="B134" s="9"/>
      <c r="C134" s="9"/>
      <c r="D134" s="9"/>
      <c r="E134" s="9"/>
      <c r="F134" s="9"/>
      <c r="G134" s="9"/>
    </row>
    <row r="135" ht="20.25" spans="1:7">
      <c r="A135" s="9"/>
      <c r="B135" s="9"/>
      <c r="C135" s="9"/>
      <c r="D135" s="9"/>
      <c r="E135" s="9"/>
      <c r="F135" s="9"/>
      <c r="G135" s="9"/>
    </row>
    <row r="136" ht="20.25" spans="1:7">
      <c r="A136" s="9"/>
      <c r="B136" s="9"/>
      <c r="C136" s="9"/>
      <c r="D136" s="9"/>
      <c r="E136" s="9"/>
      <c r="F136" s="9"/>
      <c r="G136" s="9"/>
    </row>
    <row r="137" ht="20.25" spans="1:7">
      <c r="A137" s="9"/>
      <c r="B137" s="9"/>
      <c r="C137" s="9"/>
      <c r="D137" s="9"/>
      <c r="E137" s="9"/>
      <c r="F137" s="9"/>
      <c r="G137" s="9"/>
    </row>
    <row r="138" ht="20.25" spans="1:7">
      <c r="A138" s="9"/>
      <c r="B138" s="9"/>
      <c r="C138" s="9"/>
      <c r="D138" s="9"/>
      <c r="E138" s="9"/>
      <c r="F138" s="9"/>
      <c r="G138" s="9"/>
    </row>
    <row r="155" ht="20.25" spans="1:7">
      <c r="A155" s="9"/>
      <c r="B155" s="9"/>
      <c r="C155" s="9"/>
      <c r="D155" s="9"/>
      <c r="E155" s="9"/>
      <c r="F155" s="9"/>
      <c r="G155" s="9"/>
    </row>
    <row r="156" ht="20.25" spans="1:7">
      <c r="A156" s="9"/>
      <c r="B156" s="9"/>
      <c r="C156" s="9"/>
      <c r="D156" s="9"/>
      <c r="E156" s="9"/>
      <c r="F156" s="9"/>
      <c r="G156" s="9"/>
    </row>
    <row r="157" ht="20.25" spans="1:7">
      <c r="A157" s="9"/>
      <c r="B157" s="9"/>
      <c r="C157" s="9"/>
      <c r="D157" s="9"/>
      <c r="E157" s="9"/>
      <c r="F157" s="9"/>
      <c r="G157" s="9"/>
    </row>
    <row r="158" ht="20.25" spans="1:7">
      <c r="A158" s="9"/>
      <c r="B158" s="9"/>
      <c r="C158" s="9"/>
      <c r="D158" s="9"/>
      <c r="E158" s="9"/>
      <c r="F158" s="9"/>
      <c r="G158" s="9"/>
    </row>
    <row r="159" ht="20.25" spans="1:7">
      <c r="A159" s="9"/>
      <c r="B159" s="9"/>
      <c r="C159" s="9"/>
      <c r="D159" s="9"/>
      <c r="E159" s="9"/>
      <c r="F159" s="9"/>
      <c r="G159" s="9"/>
    </row>
    <row r="160" ht="20.25" spans="1:7">
      <c r="A160" s="9"/>
      <c r="B160" s="9"/>
      <c r="C160" s="9"/>
      <c r="D160" s="9"/>
      <c r="E160" s="9"/>
      <c r="F160" s="9"/>
      <c r="G160" s="9"/>
    </row>
    <row r="161" ht="20.25" spans="1:7">
      <c r="A161" s="9"/>
      <c r="B161" s="9"/>
      <c r="C161" s="9"/>
      <c r="D161" s="9"/>
      <c r="E161" s="9"/>
      <c r="F161" s="9"/>
      <c r="G161" s="9"/>
    </row>
    <row r="162" ht="20.25" spans="1:7">
      <c r="A162" s="9"/>
      <c r="B162" s="9"/>
      <c r="C162" s="9"/>
      <c r="D162" s="9"/>
      <c r="E162" s="9"/>
      <c r="F162" s="9"/>
      <c r="G162" s="9"/>
    </row>
    <row r="163" ht="20.25" spans="1:7">
      <c r="A163" s="9"/>
      <c r="B163" s="9"/>
      <c r="C163" s="9"/>
      <c r="D163" s="9"/>
      <c r="E163" s="9"/>
      <c r="F163" s="9"/>
      <c r="G163" s="9"/>
    </row>
    <row r="164" ht="20.25" spans="1:7">
      <c r="A164" s="9"/>
      <c r="B164" s="9"/>
      <c r="C164" s="9"/>
      <c r="D164" s="9"/>
      <c r="E164" s="9"/>
      <c r="F164" s="9"/>
      <c r="G164" s="9"/>
    </row>
    <row r="165" ht="20.25" spans="1:7">
      <c r="A165" s="9"/>
      <c r="B165" s="9"/>
      <c r="C165" s="9"/>
      <c r="D165" s="9"/>
      <c r="E165" s="9"/>
      <c r="F165" s="9"/>
      <c r="G165" s="9"/>
    </row>
    <row r="166" ht="20.25" spans="1:7">
      <c r="A166" s="9"/>
      <c r="B166" s="9"/>
      <c r="C166" s="9"/>
      <c r="D166" s="9"/>
      <c r="E166" s="9"/>
      <c r="F166" s="9"/>
      <c r="G166" s="9"/>
    </row>
    <row r="167" ht="20.25" spans="1:7">
      <c r="A167" s="9"/>
      <c r="B167" s="9"/>
      <c r="C167" s="9"/>
      <c r="D167" s="9"/>
      <c r="E167" s="9"/>
      <c r="F167" s="9"/>
      <c r="G167" s="9"/>
    </row>
    <row r="168" ht="20.25" spans="1:7">
      <c r="A168" s="9"/>
      <c r="B168" s="9"/>
      <c r="C168" s="9"/>
      <c r="D168" s="9"/>
      <c r="E168" s="9"/>
      <c r="F168" s="9"/>
      <c r="G168" s="9"/>
    </row>
    <row r="169" ht="20.25" spans="1:7">
      <c r="A169" s="9"/>
      <c r="B169" s="9"/>
      <c r="C169" s="9"/>
      <c r="D169" s="9"/>
      <c r="E169" s="9"/>
      <c r="F169" s="9"/>
      <c r="G169" s="9"/>
    </row>
    <row r="170" ht="20.25" spans="1:7">
      <c r="A170" s="9"/>
      <c r="B170" s="9"/>
      <c r="C170" s="9"/>
      <c r="D170" s="9"/>
      <c r="E170" s="9"/>
      <c r="F170" s="9"/>
      <c r="G170" s="9"/>
    </row>
    <row r="171" ht="20.25" spans="1:7">
      <c r="A171" s="9"/>
      <c r="B171" s="9"/>
      <c r="C171" s="9"/>
      <c r="D171" s="9"/>
      <c r="E171" s="9"/>
      <c r="F171" s="9"/>
      <c r="G171" s="9"/>
    </row>
    <row r="172" ht="20.25" spans="1:7">
      <c r="A172" s="9"/>
      <c r="B172" s="9"/>
      <c r="C172" s="9"/>
      <c r="D172" s="9"/>
      <c r="E172" s="9"/>
      <c r="F172" s="9"/>
      <c r="G172" s="9"/>
    </row>
    <row r="173" ht="20.25" spans="1:7">
      <c r="A173" s="9"/>
      <c r="B173" s="9"/>
      <c r="C173" s="9"/>
      <c r="D173" s="9"/>
      <c r="E173" s="9"/>
      <c r="F173" s="9"/>
      <c r="G173" s="9"/>
    </row>
    <row r="174" ht="20.25" spans="1:7">
      <c r="A174" s="9"/>
      <c r="B174" s="9"/>
      <c r="C174" s="9"/>
      <c r="D174" s="9"/>
      <c r="E174" s="9"/>
      <c r="F174" s="9"/>
      <c r="G174" s="9"/>
    </row>
    <row r="175" ht="20.25" spans="1:7">
      <c r="A175" s="9"/>
      <c r="B175" s="9"/>
      <c r="C175" s="9"/>
      <c r="D175" s="9"/>
      <c r="E175" s="9"/>
      <c r="F175" s="9"/>
      <c r="G175" s="9"/>
    </row>
    <row r="176" ht="20.25" spans="1:7">
      <c r="A176" s="9"/>
      <c r="B176" s="9"/>
      <c r="C176" s="9"/>
      <c r="D176" s="9"/>
      <c r="E176" s="9"/>
      <c r="F176" s="9"/>
      <c r="G176" s="9"/>
    </row>
    <row r="177" ht="20.25" spans="1:7">
      <c r="A177" s="9"/>
      <c r="B177" s="9"/>
      <c r="C177" s="9"/>
      <c r="D177" s="9"/>
      <c r="E177" s="9"/>
      <c r="F177" s="9"/>
      <c r="G177" s="9"/>
    </row>
    <row r="178" ht="20.25" spans="1:7">
      <c r="A178" s="9"/>
      <c r="B178" s="9"/>
      <c r="C178" s="9"/>
      <c r="D178" s="9"/>
      <c r="E178" s="9"/>
      <c r="F178" s="9"/>
      <c r="G178" s="9"/>
    </row>
    <row r="179" ht="20.25" spans="1:7">
      <c r="A179" s="9"/>
      <c r="B179" s="9"/>
      <c r="C179" s="9"/>
      <c r="D179" s="9"/>
      <c r="E179" s="9"/>
      <c r="F179" s="9"/>
      <c r="G179" s="9"/>
    </row>
    <row r="180" ht="20.25" spans="1:7">
      <c r="A180" s="9"/>
      <c r="B180" s="9"/>
      <c r="C180" s="9"/>
      <c r="D180" s="9"/>
      <c r="E180" s="9"/>
      <c r="F180" s="9"/>
      <c r="G180" s="9"/>
    </row>
    <row r="181" ht="20.25" spans="1:7">
      <c r="A181" s="9"/>
      <c r="B181" s="9"/>
      <c r="C181" s="9"/>
      <c r="D181" s="9"/>
      <c r="E181" s="9"/>
      <c r="F181" s="9"/>
      <c r="G181" s="9"/>
    </row>
    <row r="182" ht="20.25" spans="1:7">
      <c r="A182" s="9"/>
      <c r="B182" s="9"/>
      <c r="C182" s="9"/>
      <c r="D182" s="9"/>
      <c r="E182" s="9"/>
      <c r="F182" s="9"/>
      <c r="G182" s="9"/>
    </row>
    <row r="183" ht="20.25" spans="1:7">
      <c r="A183" s="9"/>
      <c r="B183" s="9"/>
      <c r="C183" s="9"/>
      <c r="D183" s="9"/>
      <c r="E183" s="9"/>
      <c r="F183" s="9"/>
      <c r="G183" s="9"/>
    </row>
    <row r="184" ht="20.25" spans="1:7">
      <c r="A184" s="9"/>
      <c r="B184" s="9"/>
      <c r="C184" s="9"/>
      <c r="D184" s="9"/>
      <c r="E184" s="9"/>
      <c r="F184" s="9"/>
      <c r="G184" s="9"/>
    </row>
    <row r="185" ht="20.25" spans="1:7">
      <c r="A185" s="9"/>
      <c r="B185" s="9"/>
      <c r="C185" s="9"/>
      <c r="D185" s="9"/>
      <c r="E185" s="9"/>
      <c r="F185" s="9"/>
      <c r="G185" s="9"/>
    </row>
    <row r="186" ht="20.25" spans="1:7">
      <c r="A186" s="9"/>
      <c r="B186" s="9"/>
      <c r="C186" s="9"/>
      <c r="D186" s="9"/>
      <c r="E186" s="9"/>
      <c r="F186" s="9"/>
      <c r="G186" s="9"/>
    </row>
    <row r="187" ht="20.25" spans="1:7">
      <c r="A187" s="9"/>
      <c r="B187" s="9"/>
      <c r="C187" s="9"/>
      <c r="D187" s="9"/>
      <c r="E187" s="9"/>
      <c r="F187" s="9"/>
      <c r="G187" s="9"/>
    </row>
    <row r="188" ht="20.25" spans="1:7">
      <c r="A188" s="9"/>
      <c r="B188" s="9"/>
      <c r="C188" s="9"/>
      <c r="D188" s="9"/>
      <c r="E188" s="9"/>
      <c r="F188" s="9"/>
      <c r="G188" s="9"/>
    </row>
    <row r="189" ht="20.25" spans="1:7">
      <c r="A189" s="9"/>
      <c r="B189" s="9"/>
      <c r="C189" s="9"/>
      <c r="D189" s="9"/>
      <c r="E189" s="9"/>
      <c r="F189" s="9"/>
      <c r="G189" s="9"/>
    </row>
    <row r="190" ht="20.25" spans="1:7">
      <c r="A190" s="9"/>
      <c r="B190" s="9"/>
      <c r="C190" s="9"/>
      <c r="D190" s="9"/>
      <c r="E190" s="9"/>
      <c r="F190" s="9"/>
      <c r="G190" s="9"/>
    </row>
    <row r="191" ht="20.25" spans="1:7">
      <c r="A191" s="9"/>
      <c r="B191" s="9"/>
      <c r="C191" s="9"/>
      <c r="D191" s="9"/>
      <c r="E191" s="9"/>
      <c r="F191" s="9"/>
      <c r="G191" s="9"/>
    </row>
    <row r="192" ht="20.25" spans="1:7">
      <c r="A192" s="9"/>
      <c r="B192" s="9"/>
      <c r="C192" s="9"/>
      <c r="D192" s="9"/>
      <c r="E192" s="9"/>
      <c r="F192" s="9"/>
      <c r="G192" s="9"/>
    </row>
    <row r="193" ht="20.25" spans="1:7">
      <c r="A193" s="9"/>
      <c r="B193" s="9"/>
      <c r="C193" s="9"/>
      <c r="D193" s="9"/>
      <c r="E193" s="9"/>
      <c r="F193" s="9"/>
      <c r="G193" s="9"/>
    </row>
    <row r="194" ht="20.25" spans="1:7">
      <c r="A194" s="9"/>
      <c r="B194" s="9"/>
      <c r="C194" s="9"/>
      <c r="D194" s="9"/>
      <c r="E194" s="9"/>
      <c r="F194" s="9"/>
      <c r="G194" s="9"/>
    </row>
    <row r="195" ht="20.25" spans="1:7">
      <c r="A195" s="9"/>
      <c r="B195" s="9"/>
      <c r="C195" s="9"/>
      <c r="D195" s="9"/>
      <c r="E195" s="9"/>
      <c r="F195" s="9"/>
      <c r="G195" s="9"/>
    </row>
    <row r="196" ht="20.25" spans="1:7">
      <c r="A196" s="9"/>
      <c r="B196" s="9"/>
      <c r="C196" s="9"/>
      <c r="D196" s="9"/>
      <c r="E196" s="9"/>
      <c r="F196" s="9"/>
      <c r="G196" s="9"/>
    </row>
    <row r="197" ht="20.25" spans="1:7">
      <c r="A197" s="9"/>
      <c r="B197" s="9"/>
      <c r="C197" s="9"/>
      <c r="D197" s="9"/>
      <c r="E197" s="9"/>
      <c r="F197" s="9"/>
      <c r="G197" s="9"/>
    </row>
    <row r="198" ht="20.25" spans="1:7">
      <c r="A198" s="9"/>
      <c r="B198" s="9"/>
      <c r="C198" s="9"/>
      <c r="D198" s="9"/>
      <c r="E198" s="9"/>
      <c r="F198" s="9"/>
      <c r="G198" s="9"/>
    </row>
    <row r="199" ht="20.25" spans="1:7">
      <c r="A199" s="9"/>
      <c r="B199" s="9"/>
      <c r="C199" s="9"/>
      <c r="D199" s="9"/>
      <c r="E199" s="9"/>
      <c r="F199" s="9"/>
      <c r="G199" s="9"/>
    </row>
    <row r="200" ht="20.25" spans="1:7">
      <c r="A200" s="9"/>
      <c r="B200" s="9"/>
      <c r="C200" s="9"/>
      <c r="D200" s="9"/>
      <c r="E200" s="9"/>
      <c r="F200" s="9"/>
      <c r="G200" s="9"/>
    </row>
    <row r="201" ht="20.25" spans="1:7">
      <c r="A201" s="9"/>
      <c r="B201" s="9"/>
      <c r="C201" s="9"/>
      <c r="D201" s="9"/>
      <c r="E201" s="9"/>
      <c r="F201" s="9"/>
      <c r="G201" s="9"/>
    </row>
    <row r="202" ht="20.25" spans="1:7">
      <c r="A202" s="9"/>
      <c r="B202" s="9"/>
      <c r="C202" s="9"/>
      <c r="D202" s="9"/>
      <c r="E202" s="9"/>
      <c r="F202" s="9"/>
      <c r="G202" s="9"/>
    </row>
    <row r="203" ht="20.25" spans="1:7">
      <c r="A203" s="9"/>
      <c r="B203" s="9"/>
      <c r="C203" s="9"/>
      <c r="D203" s="9"/>
      <c r="E203" s="9"/>
      <c r="F203" s="9"/>
      <c r="G203" s="9"/>
    </row>
    <row r="204" ht="20.25" spans="1:7">
      <c r="A204" s="9"/>
      <c r="B204" s="9"/>
      <c r="C204" s="9"/>
      <c r="D204" s="9"/>
      <c r="E204" s="9"/>
      <c r="F204" s="9"/>
      <c r="G204" s="9"/>
    </row>
    <row r="205" ht="20.25" spans="1:7">
      <c r="A205" s="9"/>
      <c r="B205" s="9"/>
      <c r="C205" s="9"/>
      <c r="D205" s="9"/>
      <c r="E205" s="9"/>
      <c r="F205" s="9"/>
      <c r="G205" s="9"/>
    </row>
    <row r="206" ht="20.25" spans="1:7">
      <c r="A206" s="9"/>
      <c r="B206" s="9"/>
      <c r="C206" s="9"/>
      <c r="D206" s="9"/>
      <c r="E206" s="9"/>
      <c r="F206" s="9"/>
      <c r="G206" s="9"/>
    </row>
    <row r="207" ht="20.25" spans="1:7">
      <c r="A207" s="9"/>
      <c r="B207" s="9"/>
      <c r="C207" s="9"/>
      <c r="D207" s="9"/>
      <c r="E207" s="9"/>
      <c r="F207" s="9"/>
      <c r="G207" s="9"/>
    </row>
    <row r="208" ht="20.25" spans="1:7">
      <c r="A208" s="9"/>
      <c r="B208" s="9"/>
      <c r="C208" s="9"/>
      <c r="D208" s="9"/>
      <c r="E208" s="9"/>
      <c r="F208" s="9"/>
      <c r="G208" s="9"/>
    </row>
    <row r="209" ht="20.25" spans="1:7">
      <c r="A209" s="9"/>
      <c r="B209" s="9"/>
      <c r="C209" s="9"/>
      <c r="D209" s="9"/>
      <c r="E209" s="9"/>
      <c r="F209" s="9"/>
      <c r="G209" s="9"/>
    </row>
    <row r="210" ht="20.25" spans="1:7">
      <c r="A210" s="9"/>
      <c r="B210" s="9"/>
      <c r="C210" s="9"/>
      <c r="D210" s="9"/>
      <c r="E210" s="9"/>
      <c r="F210" s="9"/>
      <c r="G210" s="9"/>
    </row>
    <row r="211" ht="20.25" spans="1:7">
      <c r="A211" s="9"/>
      <c r="B211" s="9"/>
      <c r="C211" s="9"/>
      <c r="D211" s="9"/>
      <c r="E211" s="9"/>
      <c r="F211" s="9"/>
      <c r="G211" s="9"/>
    </row>
    <row r="212" ht="20.25" spans="1:7">
      <c r="A212" s="9"/>
      <c r="B212" s="9"/>
      <c r="C212" s="9"/>
      <c r="D212" s="9"/>
      <c r="E212" s="9"/>
      <c r="F212" s="9"/>
      <c r="G212" s="9"/>
    </row>
    <row r="213" ht="20.25" spans="1:7">
      <c r="A213" s="9"/>
      <c r="B213" s="9"/>
      <c r="C213" s="9"/>
      <c r="D213" s="9"/>
      <c r="E213" s="9"/>
      <c r="F213" s="9"/>
      <c r="G213" s="9"/>
    </row>
    <row r="214" ht="20.25" spans="1:7">
      <c r="A214" s="9"/>
      <c r="B214" s="9"/>
      <c r="C214" s="9"/>
      <c r="D214" s="9"/>
      <c r="E214" s="9"/>
      <c r="F214" s="9"/>
      <c r="G214" s="9"/>
    </row>
    <row r="215" ht="20.25" spans="1:7">
      <c r="A215" s="9"/>
      <c r="B215" s="9"/>
      <c r="C215" s="9"/>
      <c r="D215" s="9"/>
      <c r="E215" s="9"/>
      <c r="F215" s="9"/>
      <c r="G215" s="9"/>
    </row>
    <row r="216" ht="20.25" spans="1:7">
      <c r="A216" s="9"/>
      <c r="B216" s="9"/>
      <c r="C216" s="9"/>
      <c r="D216" s="9"/>
      <c r="E216" s="9"/>
      <c r="F216" s="9"/>
      <c r="G216" s="9"/>
    </row>
    <row r="217" ht="20.25" spans="1:7">
      <c r="A217" s="9"/>
      <c r="B217" s="9"/>
      <c r="C217" s="9"/>
      <c r="D217" s="9"/>
      <c r="E217" s="9"/>
      <c r="F217" s="9"/>
      <c r="G217" s="9"/>
    </row>
    <row r="218" ht="20.25" spans="1:7">
      <c r="A218" s="9"/>
      <c r="B218" s="9"/>
      <c r="C218" s="9"/>
      <c r="D218" s="9"/>
      <c r="E218" s="9"/>
      <c r="F218" s="9"/>
      <c r="G218" s="9"/>
    </row>
    <row r="219" ht="20.25" spans="1:7">
      <c r="A219" s="9"/>
      <c r="B219" s="9"/>
      <c r="C219" s="9"/>
      <c r="D219" s="9"/>
      <c r="E219" s="9"/>
      <c r="F219" s="9"/>
      <c r="G219" s="9"/>
    </row>
    <row r="220" ht="20.25" spans="1:7">
      <c r="A220" s="9"/>
      <c r="B220" s="9"/>
      <c r="C220" s="9"/>
      <c r="D220" s="9"/>
      <c r="E220" s="9"/>
      <c r="F220" s="9"/>
      <c r="G220" s="9"/>
    </row>
    <row r="221" ht="20.25" spans="1:7">
      <c r="A221" s="9"/>
      <c r="B221" s="9"/>
      <c r="C221" s="9"/>
      <c r="D221" s="9"/>
      <c r="E221" s="9"/>
      <c r="F221" s="9"/>
      <c r="G221" s="9"/>
    </row>
    <row r="222" ht="20.25" spans="1:7">
      <c r="A222" s="9"/>
      <c r="B222" s="9"/>
      <c r="C222" s="9"/>
      <c r="D222" s="9"/>
      <c r="E222" s="9"/>
      <c r="F222" s="9"/>
      <c r="G222" s="9"/>
    </row>
    <row r="223" ht="20.25" spans="1:7">
      <c r="A223" s="9"/>
      <c r="B223" s="9"/>
      <c r="C223" s="9"/>
      <c r="D223" s="9"/>
      <c r="E223" s="9"/>
      <c r="F223" s="9"/>
      <c r="G223" s="9"/>
    </row>
    <row r="224" ht="20.25" spans="1:7">
      <c r="A224" s="9"/>
      <c r="B224" s="9"/>
      <c r="C224" s="9"/>
      <c r="D224" s="9"/>
      <c r="E224" s="9"/>
      <c r="F224" s="9"/>
      <c r="G224" s="9"/>
    </row>
    <row r="225" ht="20.25" spans="1:7">
      <c r="A225" s="9"/>
      <c r="B225" s="9"/>
      <c r="C225" s="9"/>
      <c r="D225" s="9"/>
      <c r="E225" s="9"/>
      <c r="F225" s="9"/>
      <c r="G225" s="9"/>
    </row>
    <row r="226" ht="20.25" spans="1:7">
      <c r="A226" s="9"/>
      <c r="B226" s="9"/>
      <c r="C226" s="9"/>
      <c r="D226" s="9"/>
      <c r="E226" s="9"/>
      <c r="F226" s="9"/>
      <c r="G226" s="9"/>
    </row>
    <row r="227" ht="20.25" spans="1:7">
      <c r="A227" s="9"/>
      <c r="B227" s="9"/>
      <c r="C227" s="9"/>
      <c r="D227" s="9"/>
      <c r="E227" s="9"/>
      <c r="F227" s="9"/>
      <c r="G227" s="9"/>
    </row>
    <row r="228" ht="20.25" spans="1:7">
      <c r="A228" s="9"/>
      <c r="B228" s="9"/>
      <c r="C228" s="9"/>
      <c r="D228" s="9"/>
      <c r="E228" s="9"/>
      <c r="F228" s="9"/>
      <c r="G228" s="9"/>
    </row>
    <row r="229" ht="20.25" spans="1:7">
      <c r="A229" s="9"/>
      <c r="B229" s="9"/>
      <c r="C229" s="9"/>
      <c r="D229" s="9"/>
      <c r="E229" s="9"/>
      <c r="F229" s="9"/>
      <c r="G229" s="9"/>
    </row>
    <row r="230" ht="20.25" spans="1:7">
      <c r="A230" s="9"/>
      <c r="B230" s="9"/>
      <c r="C230" s="9"/>
      <c r="D230" s="9"/>
      <c r="E230" s="9"/>
      <c r="F230" s="9"/>
      <c r="G230" s="9"/>
    </row>
    <row r="231" ht="20.25" spans="1:7">
      <c r="A231" s="9"/>
      <c r="B231" s="9"/>
      <c r="C231" s="9"/>
      <c r="D231" s="9"/>
      <c r="E231" s="9"/>
      <c r="F231" s="9"/>
      <c r="G231" s="9"/>
    </row>
    <row r="232" ht="20.25" spans="1:7">
      <c r="A232" s="9"/>
      <c r="B232" s="9"/>
      <c r="C232" s="9"/>
      <c r="D232" s="9"/>
      <c r="E232" s="9"/>
      <c r="F232" s="9"/>
      <c r="G232" s="9"/>
    </row>
    <row r="233" ht="20.25" spans="1:7">
      <c r="A233" s="9"/>
      <c r="B233" s="9"/>
      <c r="C233" s="9"/>
      <c r="D233" s="9"/>
      <c r="E233" s="9"/>
      <c r="F233" s="9"/>
      <c r="G233" s="9"/>
    </row>
    <row r="234" ht="20.25" spans="1:7">
      <c r="A234" s="9"/>
      <c r="B234" s="9"/>
      <c r="C234" s="9"/>
      <c r="D234" s="9"/>
      <c r="E234" s="9"/>
      <c r="F234" s="9"/>
      <c r="G234" s="9"/>
    </row>
    <row r="235" ht="20.25" spans="1:7">
      <c r="A235" s="9"/>
      <c r="B235" s="9"/>
      <c r="C235" s="9"/>
      <c r="D235" s="9"/>
      <c r="E235" s="9"/>
      <c r="F235" s="9"/>
      <c r="G235" s="9"/>
    </row>
    <row r="236" ht="20.25" spans="1:7">
      <c r="A236" s="9"/>
      <c r="B236" s="9"/>
      <c r="C236" s="9"/>
      <c r="D236" s="9"/>
      <c r="E236" s="9"/>
      <c r="F236" s="9"/>
      <c r="G236" s="9"/>
    </row>
    <row r="237" ht="20.25" spans="1:7">
      <c r="A237" s="9"/>
      <c r="B237" s="9"/>
      <c r="C237" s="9"/>
      <c r="D237" s="9"/>
      <c r="E237" s="9"/>
      <c r="F237" s="9"/>
      <c r="G237" s="9"/>
    </row>
    <row r="238" ht="20.25" spans="1:7">
      <c r="A238" s="9"/>
      <c r="B238" s="9"/>
      <c r="C238" s="9"/>
      <c r="D238" s="9"/>
      <c r="E238" s="9"/>
      <c r="F238" s="9"/>
      <c r="G238" s="9"/>
    </row>
    <row r="239" ht="20.25" spans="1:7">
      <c r="A239" s="9"/>
      <c r="B239" s="9"/>
      <c r="C239" s="9"/>
      <c r="D239" s="9"/>
      <c r="E239" s="9"/>
      <c r="F239" s="9"/>
      <c r="G239" s="9"/>
    </row>
    <row r="240" ht="20.25" spans="1:7">
      <c r="A240" s="9"/>
      <c r="B240" s="9"/>
      <c r="C240" s="9"/>
      <c r="D240" s="9"/>
      <c r="E240" s="9"/>
      <c r="F240" s="9"/>
      <c r="G240" s="9"/>
    </row>
    <row r="241" ht="20.25" spans="1:7">
      <c r="A241" s="9"/>
      <c r="B241" s="9"/>
      <c r="C241" s="9"/>
      <c r="D241" s="9"/>
      <c r="E241" s="9"/>
      <c r="F241" s="9"/>
      <c r="G241" s="9"/>
    </row>
    <row r="242" ht="20.25" spans="1:7">
      <c r="A242" s="9"/>
      <c r="B242" s="9"/>
      <c r="C242" s="9"/>
      <c r="D242" s="9"/>
      <c r="E242" s="9"/>
      <c r="F242" s="9"/>
      <c r="G242" s="9"/>
    </row>
    <row r="243" ht="20.25" spans="1:7">
      <c r="A243" s="9"/>
      <c r="B243" s="9"/>
      <c r="C243" s="9"/>
      <c r="D243" s="9"/>
      <c r="E243" s="9"/>
      <c r="F243" s="9"/>
      <c r="G243" s="9"/>
    </row>
    <row r="244" ht="20.25" spans="1:7">
      <c r="A244" s="9"/>
      <c r="B244" s="9"/>
      <c r="C244" s="9"/>
      <c r="D244" s="9"/>
      <c r="E244" s="9"/>
      <c r="F244" s="9"/>
      <c r="G244" s="9"/>
    </row>
    <row r="245" ht="20.25" spans="1:7">
      <c r="A245" s="9"/>
      <c r="B245" s="9"/>
      <c r="C245" s="9"/>
      <c r="D245" s="9"/>
      <c r="E245" s="9"/>
      <c r="F245" s="9"/>
      <c r="G245" s="9"/>
    </row>
    <row r="246" ht="20.25" spans="1:7">
      <c r="A246" s="9"/>
      <c r="B246" s="9"/>
      <c r="C246" s="9"/>
      <c r="D246" s="9"/>
      <c r="E246" s="9"/>
      <c r="F246" s="9"/>
      <c r="G246" s="9"/>
    </row>
    <row r="247" ht="20.25" spans="1:7">
      <c r="A247" s="9"/>
      <c r="B247" s="9"/>
      <c r="C247" s="9"/>
      <c r="D247" s="9"/>
      <c r="E247" s="9"/>
      <c r="F247" s="9"/>
      <c r="G247" s="9"/>
    </row>
    <row r="248" ht="20.25" spans="1:7">
      <c r="A248" s="9"/>
      <c r="B248" s="9"/>
      <c r="C248" s="9"/>
      <c r="D248" s="9"/>
      <c r="E248" s="9"/>
      <c r="F248" s="9"/>
      <c r="G248" s="9"/>
    </row>
    <row r="249" ht="20.25" spans="1:7">
      <c r="A249" s="9"/>
      <c r="B249" s="9"/>
      <c r="C249" s="9"/>
      <c r="D249" s="9"/>
      <c r="E249" s="9"/>
      <c r="F249" s="9"/>
      <c r="G249" s="9"/>
    </row>
    <row r="250" ht="20.25" spans="1:7">
      <c r="A250" s="9"/>
      <c r="B250" s="9"/>
      <c r="C250" s="9"/>
      <c r="D250" s="9"/>
      <c r="E250" s="9"/>
      <c r="F250" s="9"/>
      <c r="G250" s="9"/>
    </row>
    <row r="251" ht="20.25" spans="1:7">
      <c r="A251" s="9"/>
      <c r="B251" s="9"/>
      <c r="C251" s="9"/>
      <c r="D251" s="9"/>
      <c r="E251" s="9"/>
      <c r="F251" s="9"/>
      <c r="G251" s="9"/>
    </row>
    <row r="252" ht="20.25" spans="1:7">
      <c r="A252" s="9"/>
      <c r="B252" s="9"/>
      <c r="C252" s="9"/>
      <c r="D252" s="9"/>
      <c r="E252" s="9"/>
      <c r="F252" s="9"/>
      <c r="G252" s="9"/>
    </row>
    <row r="253" ht="20.25" spans="1:7">
      <c r="A253" s="9"/>
      <c r="B253" s="9"/>
      <c r="C253" s="9"/>
      <c r="D253" s="9"/>
      <c r="E253" s="9"/>
      <c r="F253" s="9"/>
      <c r="G253" s="9"/>
    </row>
    <row r="254" ht="20.25" spans="1:7">
      <c r="A254" s="9"/>
      <c r="B254" s="9"/>
      <c r="C254" s="9"/>
      <c r="D254" s="9"/>
      <c r="E254" s="9"/>
      <c r="F254" s="9"/>
      <c r="G254" s="9"/>
    </row>
    <row r="255" ht="20.25" spans="1:7">
      <c r="A255" s="9"/>
      <c r="B255" s="9"/>
      <c r="C255" s="9"/>
      <c r="D255" s="9"/>
      <c r="E255" s="9"/>
      <c r="F255" s="9"/>
      <c r="G255" s="9"/>
    </row>
    <row r="256" ht="20.25" spans="1:7">
      <c r="A256" s="9"/>
      <c r="B256" s="9"/>
      <c r="C256" s="9"/>
      <c r="D256" s="9"/>
      <c r="E256" s="9"/>
      <c r="F256" s="9"/>
      <c r="G256" s="9"/>
    </row>
    <row r="257" ht="20.25" spans="1:7">
      <c r="A257" s="9"/>
      <c r="B257" s="9"/>
      <c r="C257" s="9"/>
      <c r="D257" s="9"/>
      <c r="E257" s="9"/>
      <c r="F257" s="9"/>
      <c r="G257" s="9"/>
    </row>
    <row r="258" ht="20.25" spans="1:7">
      <c r="A258" s="9"/>
      <c r="B258" s="9"/>
      <c r="C258" s="9"/>
      <c r="D258" s="9"/>
      <c r="E258" s="9"/>
      <c r="F258" s="9"/>
      <c r="G258" s="9"/>
    </row>
    <row r="259" ht="20.25" spans="1:7">
      <c r="A259" s="9"/>
      <c r="B259" s="9"/>
      <c r="C259" s="9"/>
      <c r="D259" s="9"/>
      <c r="E259" s="9"/>
      <c r="F259" s="9"/>
      <c r="G259" s="9"/>
    </row>
    <row r="260" ht="20.25" spans="1:7">
      <c r="A260" s="9"/>
      <c r="B260" s="9"/>
      <c r="C260" s="9"/>
      <c r="D260" s="9"/>
      <c r="E260" s="9"/>
      <c r="F260" s="9"/>
      <c r="G260" s="9"/>
    </row>
    <row r="261" ht="20.25" spans="1:7">
      <c r="A261" s="9"/>
      <c r="B261" s="9"/>
      <c r="C261" s="9"/>
      <c r="D261" s="9"/>
      <c r="E261" s="9"/>
      <c r="F261" s="9"/>
      <c r="G261" s="9"/>
    </row>
    <row r="262" ht="20.25" spans="1:7">
      <c r="A262" s="9"/>
      <c r="B262" s="9"/>
      <c r="C262" s="9"/>
      <c r="D262" s="9"/>
      <c r="E262" s="9"/>
      <c r="F262" s="9"/>
      <c r="G262" s="9"/>
    </row>
    <row r="263" ht="20.25" spans="1:7">
      <c r="A263" s="9"/>
      <c r="B263" s="9"/>
      <c r="C263" s="9"/>
      <c r="D263" s="9"/>
      <c r="E263" s="9"/>
      <c r="F263" s="9"/>
      <c r="G263" s="9"/>
    </row>
    <row r="264" ht="20.25" spans="1:7">
      <c r="A264" s="9"/>
      <c r="B264" s="9"/>
      <c r="C264" s="9"/>
      <c r="D264" s="9"/>
      <c r="E264" s="9"/>
      <c r="F264" s="9"/>
      <c r="G264" s="9"/>
    </row>
    <row r="265" ht="20.25" spans="1:7">
      <c r="A265" s="9"/>
      <c r="B265" s="9"/>
      <c r="C265" s="9"/>
      <c r="D265" s="9"/>
      <c r="E265" s="9"/>
      <c r="F265" s="9"/>
      <c r="G265" s="9"/>
    </row>
    <row r="266" ht="20.25" spans="1:7">
      <c r="A266" s="9"/>
      <c r="B266" s="9"/>
      <c r="C266" s="9"/>
      <c r="D266" s="9"/>
      <c r="E266" s="9"/>
      <c r="F266" s="9"/>
      <c r="G266" s="9"/>
    </row>
    <row r="267" ht="20.25" spans="1:7">
      <c r="A267" s="9"/>
      <c r="B267" s="9"/>
      <c r="C267" s="9"/>
      <c r="D267" s="9"/>
      <c r="E267" s="9"/>
      <c r="F267" s="9"/>
      <c r="G267" s="9"/>
    </row>
    <row r="268" ht="20.25" spans="1:7">
      <c r="A268" s="9"/>
      <c r="B268" s="9"/>
      <c r="C268" s="9"/>
      <c r="D268" s="9"/>
      <c r="E268" s="9"/>
      <c r="F268" s="9"/>
      <c r="G268" s="9"/>
    </row>
    <row r="269" ht="20.25" spans="1:7">
      <c r="A269" s="9"/>
      <c r="B269" s="9"/>
      <c r="C269" s="9"/>
      <c r="D269" s="9"/>
      <c r="E269" s="9"/>
      <c r="F269" s="9"/>
      <c r="G269" s="9"/>
    </row>
    <row r="270" ht="20.25" spans="1:7">
      <c r="A270" s="9"/>
      <c r="B270" s="9"/>
      <c r="C270" s="9"/>
      <c r="D270" s="9"/>
      <c r="E270" s="9"/>
      <c r="F270" s="9"/>
      <c r="G270" s="9"/>
    </row>
    <row r="271" ht="20.25" spans="1:7">
      <c r="A271" s="9"/>
      <c r="B271" s="9"/>
      <c r="C271" s="9"/>
      <c r="D271" s="9"/>
      <c r="E271" s="9"/>
      <c r="F271" s="9"/>
      <c r="G271" s="9"/>
    </row>
    <row r="272" ht="20.25" spans="1:7">
      <c r="A272" s="9"/>
      <c r="B272" s="9"/>
      <c r="C272" s="9"/>
      <c r="D272" s="9"/>
      <c r="E272" s="9"/>
      <c r="F272" s="9"/>
      <c r="G272" s="9"/>
    </row>
    <row r="273" ht="20.25" spans="1:7">
      <c r="A273" s="9"/>
      <c r="B273" s="9"/>
      <c r="C273" s="9"/>
      <c r="D273" s="9"/>
      <c r="E273" s="9"/>
      <c r="F273" s="9"/>
      <c r="G273" s="9"/>
    </row>
    <row r="274" ht="20.25" spans="1:7">
      <c r="A274" s="9"/>
      <c r="B274" s="9"/>
      <c r="C274" s="9"/>
      <c r="D274" s="9"/>
      <c r="E274" s="9"/>
      <c r="F274" s="9"/>
      <c r="G274" s="9"/>
    </row>
    <row r="275" ht="20.25" spans="1:7">
      <c r="A275" s="9"/>
      <c r="B275" s="9"/>
      <c r="C275" s="9"/>
      <c r="D275" s="9"/>
      <c r="E275" s="9"/>
      <c r="F275" s="9"/>
      <c r="G275" s="9"/>
    </row>
    <row r="276" ht="20.25" spans="1:7">
      <c r="A276" s="9"/>
      <c r="B276" s="9"/>
      <c r="C276" s="9"/>
      <c r="D276" s="9"/>
      <c r="E276" s="9"/>
      <c r="F276" s="9"/>
      <c r="G276" s="9"/>
    </row>
    <row r="277" ht="20.25" spans="1:7">
      <c r="A277" s="9"/>
      <c r="B277" s="9"/>
      <c r="C277" s="9"/>
      <c r="D277" s="9"/>
      <c r="E277" s="9"/>
      <c r="F277" s="9"/>
      <c r="G277" s="9"/>
    </row>
    <row r="278" ht="20.25" spans="1:7">
      <c r="A278" s="9"/>
      <c r="B278" s="9"/>
      <c r="C278" s="9"/>
      <c r="D278" s="9"/>
      <c r="E278" s="9"/>
      <c r="F278" s="9"/>
      <c r="G278" s="9"/>
    </row>
    <row r="279" ht="20.25" spans="1:7">
      <c r="A279" s="9"/>
      <c r="B279" s="9"/>
      <c r="C279" s="9"/>
      <c r="D279" s="9"/>
      <c r="E279" s="9"/>
      <c r="F279" s="9"/>
      <c r="G279" s="9"/>
    </row>
    <row r="280" ht="20.25" spans="1:7">
      <c r="A280" s="9"/>
      <c r="B280" s="9"/>
      <c r="C280" s="9"/>
      <c r="D280" s="9"/>
      <c r="E280" s="9"/>
      <c r="F280" s="9"/>
      <c r="G280" s="9"/>
    </row>
    <row r="281" ht="20.25" spans="1:7">
      <c r="A281" s="9"/>
      <c r="B281" s="9"/>
      <c r="C281" s="9"/>
      <c r="D281" s="9"/>
      <c r="E281" s="9"/>
      <c r="F281" s="9"/>
      <c r="G281" s="9"/>
    </row>
    <row r="282" ht="20.25" spans="1:7">
      <c r="A282" s="9"/>
      <c r="B282" s="9"/>
      <c r="C282" s="9"/>
      <c r="D282" s="9"/>
      <c r="E282" s="9"/>
      <c r="F282" s="9"/>
      <c r="G282" s="9"/>
    </row>
    <row r="283" ht="20.25" spans="1:7">
      <c r="A283" s="9"/>
      <c r="B283" s="9"/>
      <c r="C283" s="9"/>
      <c r="D283" s="9"/>
      <c r="E283" s="9"/>
      <c r="F283" s="9"/>
      <c r="G283" s="9"/>
    </row>
    <row r="284" ht="20.25" spans="1:7">
      <c r="A284" s="9"/>
      <c r="B284" s="9"/>
      <c r="C284" s="9"/>
      <c r="D284" s="9"/>
      <c r="E284" s="9"/>
      <c r="F284" s="9"/>
      <c r="G284" s="9"/>
    </row>
    <row r="285" ht="20.25" spans="1:7">
      <c r="A285" s="9"/>
      <c r="B285" s="9"/>
      <c r="C285" s="9"/>
      <c r="D285" s="9"/>
      <c r="E285" s="9"/>
      <c r="F285" s="9"/>
      <c r="G285" s="9"/>
    </row>
    <row r="286" ht="20.25" spans="1:7">
      <c r="A286" s="9"/>
      <c r="B286" s="9"/>
      <c r="C286" s="9"/>
      <c r="D286" s="9"/>
      <c r="E286" s="9"/>
      <c r="F286" s="9"/>
      <c r="G286" s="9"/>
    </row>
    <row r="287" ht="20.25" spans="1:7">
      <c r="A287" s="9"/>
      <c r="B287" s="9"/>
      <c r="C287" s="9"/>
      <c r="D287" s="9"/>
      <c r="E287" s="9"/>
      <c r="F287" s="9"/>
      <c r="G287" s="9"/>
    </row>
    <row r="288" ht="20.25" spans="1:7">
      <c r="A288" s="9"/>
      <c r="B288" s="9"/>
      <c r="C288" s="9"/>
      <c r="D288" s="9"/>
      <c r="E288" s="9"/>
      <c r="F288" s="9"/>
      <c r="G288" s="9"/>
    </row>
    <row r="289" ht="20.25" spans="1:7">
      <c r="A289" s="9"/>
      <c r="B289" s="9"/>
      <c r="C289" s="9"/>
      <c r="D289" s="9"/>
      <c r="E289" s="9"/>
      <c r="F289" s="9"/>
      <c r="G289" s="9"/>
    </row>
    <row r="290" ht="20.25" spans="1:7">
      <c r="A290" s="9"/>
      <c r="B290" s="9"/>
      <c r="C290" s="9"/>
      <c r="D290" s="9"/>
      <c r="E290" s="9"/>
      <c r="F290" s="9"/>
      <c r="G290" s="9"/>
    </row>
    <row r="291" ht="20.25" spans="1:7">
      <c r="A291" s="9"/>
      <c r="B291" s="9"/>
      <c r="C291" s="9"/>
      <c r="D291" s="9"/>
      <c r="E291" s="9"/>
      <c r="F291" s="9"/>
      <c r="G291" s="9"/>
    </row>
  </sheetData>
  <autoFilter xmlns:etc="http://www.wps.cn/officeDocument/2017/etCustomData" ref="A1:K130" etc:filterBottomFollowUsedRange="0">
    <sortState ref="A1:K130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1"/>
  <sheetViews>
    <sheetView workbookViewId="0">
      <selection activeCell="G20" sqref="$A1:$XFD1048576"/>
    </sheetView>
  </sheetViews>
  <sheetFormatPr defaultColWidth="9" defaultRowHeight="18.75"/>
  <cols>
    <col min="1" max="1" width="25.625" style="2" customWidth="1"/>
    <col min="2" max="2" width="13.5" style="2" customWidth="1"/>
    <col min="3" max="4" width="9" style="2"/>
    <col min="5" max="5" width="10.75" style="2" customWidth="1"/>
    <col min="6" max="6" width="10.625" style="2" customWidth="1"/>
    <col min="7" max="7" width="16" style="2" customWidth="1"/>
    <col min="8" max="8" width="10.75" style="3" customWidth="1"/>
    <col min="9" max="9" width="11.375" style="4" customWidth="1"/>
    <col min="10" max="10" width="12.625" style="4"/>
    <col min="11" max="11" width="12.625" style="3"/>
    <col min="12" max="16384" width="9" style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0" t="s">
        <v>8</v>
      </c>
      <c r="J1" s="10" t="s">
        <v>9</v>
      </c>
      <c r="K1" s="6" t="s">
        <v>10</v>
      </c>
      <c r="L1" s="2"/>
    </row>
    <row r="2" s="1" customFormat="1" ht="20.25" spans="1:12">
      <c r="A2" s="7" t="s">
        <v>250</v>
      </c>
      <c r="B2" s="7" t="s">
        <v>251</v>
      </c>
      <c r="C2" s="7">
        <v>10</v>
      </c>
      <c r="D2" s="7">
        <v>1</v>
      </c>
      <c r="E2" s="7" t="s">
        <v>15</v>
      </c>
      <c r="F2" s="7">
        <v>764</v>
      </c>
      <c r="G2" s="7">
        <v>4.04</v>
      </c>
      <c r="H2" s="8">
        <f t="shared" ref="H2:H17" si="0">F2-D2*200</f>
        <v>564</v>
      </c>
      <c r="I2" s="11">
        <f t="shared" ref="I2:I17" si="1">H2/K2</f>
        <v>2.98240837696335</v>
      </c>
      <c r="J2" s="11">
        <f t="shared" ref="J2:J17" si="2">H2/C2</f>
        <v>56.4</v>
      </c>
      <c r="K2" s="8">
        <f t="shared" ref="K2:K17" si="3">F2/G2</f>
        <v>189.108910891089</v>
      </c>
      <c r="L2" s="2"/>
    </row>
    <row r="3" s="1" customFormat="1" ht="20.25" spans="1:12">
      <c r="A3" s="7" t="s">
        <v>252</v>
      </c>
      <c r="B3" s="7" t="s">
        <v>253</v>
      </c>
      <c r="C3" s="7">
        <v>4</v>
      </c>
      <c r="D3" s="7">
        <v>2</v>
      </c>
      <c r="E3" s="7" t="s">
        <v>26</v>
      </c>
      <c r="F3" s="7">
        <v>607</v>
      </c>
      <c r="G3" s="7">
        <v>6.26</v>
      </c>
      <c r="H3" s="8">
        <f t="shared" si="0"/>
        <v>207</v>
      </c>
      <c r="I3" s="11">
        <f t="shared" si="1"/>
        <v>2.13479406919275</v>
      </c>
      <c r="J3" s="11">
        <f t="shared" si="2"/>
        <v>51.75</v>
      </c>
      <c r="K3" s="8">
        <f t="shared" si="3"/>
        <v>96.964856230032</v>
      </c>
      <c r="L3" s="2"/>
    </row>
    <row r="4" s="1" customFormat="1" ht="20.25" spans="1:12">
      <c r="A4" s="7" t="s">
        <v>254</v>
      </c>
      <c r="B4" s="7" t="s">
        <v>255</v>
      </c>
      <c r="C4" s="7">
        <v>12</v>
      </c>
      <c r="D4" s="7">
        <v>4</v>
      </c>
      <c r="E4" s="7" t="s">
        <v>67</v>
      </c>
      <c r="F4" s="7">
        <v>1366</v>
      </c>
      <c r="G4" s="7">
        <v>5.64</v>
      </c>
      <c r="H4" s="8">
        <f t="shared" si="0"/>
        <v>566</v>
      </c>
      <c r="I4" s="11">
        <f t="shared" si="1"/>
        <v>2.33692532942899</v>
      </c>
      <c r="J4" s="11">
        <f t="shared" si="2"/>
        <v>47.1666666666667</v>
      </c>
      <c r="K4" s="8">
        <f t="shared" si="3"/>
        <v>242.198581560284</v>
      </c>
      <c r="L4" s="2"/>
    </row>
    <row r="5" s="1" customFormat="1" ht="20.25" spans="1:12">
      <c r="A5" s="7" t="s">
        <v>256</v>
      </c>
      <c r="B5" s="7" t="s">
        <v>190</v>
      </c>
      <c r="C5" s="7">
        <v>10</v>
      </c>
      <c r="D5" s="7"/>
      <c r="E5" s="7"/>
      <c r="F5" s="7">
        <v>413</v>
      </c>
      <c r="G5" s="7">
        <v>2.53</v>
      </c>
      <c r="H5" s="8">
        <f t="shared" si="0"/>
        <v>413</v>
      </c>
      <c r="I5" s="11">
        <f t="shared" si="1"/>
        <v>2.53</v>
      </c>
      <c r="J5" s="11">
        <f t="shared" si="2"/>
        <v>41.3</v>
      </c>
      <c r="K5" s="8">
        <f t="shared" si="3"/>
        <v>163.241106719368</v>
      </c>
      <c r="L5" s="2"/>
    </row>
    <row r="6" s="1" customFormat="1" ht="20.25" spans="1:12">
      <c r="A6" s="7" t="s">
        <v>257</v>
      </c>
      <c r="B6" s="7" t="s">
        <v>258</v>
      </c>
      <c r="C6" s="7">
        <v>20</v>
      </c>
      <c r="D6" s="7">
        <v>1</v>
      </c>
      <c r="E6" s="7" t="s">
        <v>15</v>
      </c>
      <c r="F6" s="7">
        <v>1153</v>
      </c>
      <c r="G6" s="7">
        <v>3.34</v>
      </c>
      <c r="H6" s="8">
        <f t="shared" si="0"/>
        <v>953</v>
      </c>
      <c r="I6" s="11">
        <f t="shared" si="1"/>
        <v>2.76064180398959</v>
      </c>
      <c r="J6" s="11">
        <f t="shared" si="2"/>
        <v>47.65</v>
      </c>
      <c r="K6" s="8">
        <f t="shared" si="3"/>
        <v>345.209580838323</v>
      </c>
      <c r="L6" s="2"/>
    </row>
    <row r="7" s="1" customFormat="1" ht="20.25" spans="1:12">
      <c r="A7" s="7" t="s">
        <v>259</v>
      </c>
      <c r="B7" s="7" t="s">
        <v>253</v>
      </c>
      <c r="C7" s="7">
        <v>6</v>
      </c>
      <c r="D7" s="7"/>
      <c r="E7" s="7"/>
      <c r="F7" s="7">
        <v>226</v>
      </c>
      <c r="G7" s="7">
        <v>2.33</v>
      </c>
      <c r="H7" s="8">
        <f t="shared" si="0"/>
        <v>226</v>
      </c>
      <c r="I7" s="11">
        <f t="shared" si="1"/>
        <v>2.33</v>
      </c>
      <c r="J7" s="11">
        <f t="shared" si="2"/>
        <v>37.6666666666667</v>
      </c>
      <c r="K7" s="8">
        <f t="shared" si="3"/>
        <v>96.9957081545064</v>
      </c>
      <c r="L7" s="2"/>
    </row>
    <row r="8" s="1" customFormat="1" ht="20.25" spans="1:12">
      <c r="A8" s="7" t="s">
        <v>260</v>
      </c>
      <c r="B8" s="7" t="s">
        <v>183</v>
      </c>
      <c r="C8" s="7">
        <v>10</v>
      </c>
      <c r="D8" s="7"/>
      <c r="E8" s="7"/>
      <c r="F8" s="7">
        <v>416</v>
      </c>
      <c r="G8" s="7">
        <v>2.83</v>
      </c>
      <c r="H8" s="8">
        <f t="shared" si="0"/>
        <v>416</v>
      </c>
      <c r="I8" s="11">
        <f t="shared" si="1"/>
        <v>2.83</v>
      </c>
      <c r="J8" s="11">
        <f t="shared" si="2"/>
        <v>41.6</v>
      </c>
      <c r="K8" s="8">
        <f t="shared" si="3"/>
        <v>146.996466431095</v>
      </c>
      <c r="L8" s="2"/>
    </row>
    <row r="9" s="1" customFormat="1" ht="20.25" spans="1:12">
      <c r="A9" s="7" t="s">
        <v>261</v>
      </c>
      <c r="B9" s="7" t="s">
        <v>111</v>
      </c>
      <c r="C9" s="7">
        <v>7</v>
      </c>
      <c r="D9" s="7"/>
      <c r="E9" s="7"/>
      <c r="F9" s="7">
        <v>290</v>
      </c>
      <c r="G9" s="7">
        <v>2.34</v>
      </c>
      <c r="H9" s="8">
        <f t="shared" si="0"/>
        <v>290</v>
      </c>
      <c r="I9" s="11">
        <f t="shared" si="1"/>
        <v>2.34</v>
      </c>
      <c r="J9" s="11">
        <f t="shared" si="2"/>
        <v>41.4285714285714</v>
      </c>
      <c r="K9" s="8">
        <f t="shared" si="3"/>
        <v>123.931623931624</v>
      </c>
      <c r="L9" s="2"/>
    </row>
    <row r="10" s="1" customFormat="1" ht="20.25" spans="1:12">
      <c r="A10" s="7" t="s">
        <v>262</v>
      </c>
      <c r="B10" s="7" t="s">
        <v>116</v>
      </c>
      <c r="C10" s="7">
        <v>16</v>
      </c>
      <c r="D10" s="7"/>
      <c r="E10" s="7"/>
      <c r="F10" s="7">
        <v>664</v>
      </c>
      <c r="G10" s="7">
        <v>3</v>
      </c>
      <c r="H10" s="8">
        <f t="shared" si="0"/>
        <v>664</v>
      </c>
      <c r="I10" s="11">
        <f t="shared" si="1"/>
        <v>3</v>
      </c>
      <c r="J10" s="11">
        <f t="shared" si="2"/>
        <v>41.5</v>
      </c>
      <c r="K10" s="8">
        <f t="shared" si="3"/>
        <v>221.333333333333</v>
      </c>
      <c r="L10" s="2"/>
    </row>
    <row r="11" s="1" customFormat="1" ht="20.25" spans="1:12">
      <c r="A11" s="7" t="s">
        <v>263</v>
      </c>
      <c r="B11" s="7" t="s">
        <v>264</v>
      </c>
      <c r="C11" s="7">
        <v>16</v>
      </c>
      <c r="D11" s="7">
        <v>2</v>
      </c>
      <c r="E11" s="7" t="s">
        <v>26</v>
      </c>
      <c r="F11" s="7">
        <v>1187</v>
      </c>
      <c r="G11" s="7">
        <v>4.27</v>
      </c>
      <c r="H11" s="8">
        <f t="shared" si="0"/>
        <v>787</v>
      </c>
      <c r="I11" s="11">
        <f t="shared" si="1"/>
        <v>2.83107834877843</v>
      </c>
      <c r="J11" s="11">
        <f t="shared" si="2"/>
        <v>49.1875</v>
      </c>
      <c r="K11" s="8">
        <f t="shared" si="3"/>
        <v>277.985948477752</v>
      </c>
      <c r="L11" s="2"/>
    </row>
    <row r="12" s="1" customFormat="1" ht="20.25" spans="1:12">
      <c r="A12" s="7" t="s">
        <v>265</v>
      </c>
      <c r="B12" s="7" t="s">
        <v>266</v>
      </c>
      <c r="C12" s="7">
        <v>16</v>
      </c>
      <c r="D12" s="7"/>
      <c r="E12" s="7"/>
      <c r="F12" s="7">
        <v>760</v>
      </c>
      <c r="G12" s="7">
        <v>2.95</v>
      </c>
      <c r="H12" s="8">
        <f t="shared" si="0"/>
        <v>760</v>
      </c>
      <c r="I12" s="11">
        <f t="shared" si="1"/>
        <v>2.95</v>
      </c>
      <c r="J12" s="11">
        <f t="shared" si="2"/>
        <v>47.5</v>
      </c>
      <c r="K12" s="8">
        <f t="shared" si="3"/>
        <v>257.627118644068</v>
      </c>
      <c r="L12" s="2"/>
    </row>
    <row r="13" s="1" customFormat="1" ht="20.25" spans="1:12">
      <c r="A13" s="7" t="s">
        <v>267</v>
      </c>
      <c r="B13" s="7" t="s">
        <v>39</v>
      </c>
      <c r="C13" s="7">
        <v>8</v>
      </c>
      <c r="D13" s="7"/>
      <c r="E13" s="7"/>
      <c r="F13" s="7">
        <v>391</v>
      </c>
      <c r="G13" s="7">
        <v>2.52</v>
      </c>
      <c r="H13" s="8">
        <f t="shared" si="0"/>
        <v>391</v>
      </c>
      <c r="I13" s="11">
        <f t="shared" si="1"/>
        <v>2.52</v>
      </c>
      <c r="J13" s="11">
        <f t="shared" si="2"/>
        <v>48.875</v>
      </c>
      <c r="K13" s="8">
        <f t="shared" si="3"/>
        <v>155.15873015873</v>
      </c>
      <c r="L13" s="2"/>
    </row>
    <row r="14" s="1" customFormat="1" ht="20.25" spans="1:12">
      <c r="A14" s="7" t="s">
        <v>268</v>
      </c>
      <c r="B14" s="7" t="s">
        <v>71</v>
      </c>
      <c r="C14" s="7">
        <v>6</v>
      </c>
      <c r="D14" s="7">
        <v>1</v>
      </c>
      <c r="E14" s="7" t="s">
        <v>15</v>
      </c>
      <c r="F14" s="7">
        <v>493</v>
      </c>
      <c r="G14" s="7">
        <v>4.36</v>
      </c>
      <c r="H14" s="8">
        <f t="shared" si="0"/>
        <v>293</v>
      </c>
      <c r="I14" s="11">
        <f t="shared" si="1"/>
        <v>2.59123732251521</v>
      </c>
      <c r="J14" s="11">
        <f t="shared" si="2"/>
        <v>48.8333333333333</v>
      </c>
      <c r="K14" s="8">
        <f t="shared" si="3"/>
        <v>113.073394495413</v>
      </c>
      <c r="L14" s="2"/>
    </row>
    <row r="15" s="1" customFormat="1" ht="20.25" spans="1:12">
      <c r="A15" s="7" t="s">
        <v>269</v>
      </c>
      <c r="B15" s="7" t="s">
        <v>270</v>
      </c>
      <c r="C15" s="7">
        <v>6</v>
      </c>
      <c r="D15" s="7"/>
      <c r="E15" s="7"/>
      <c r="F15" s="7">
        <v>320</v>
      </c>
      <c r="G15" s="7">
        <v>1.62</v>
      </c>
      <c r="H15" s="8">
        <f t="shared" si="0"/>
        <v>320</v>
      </c>
      <c r="I15" s="11">
        <f t="shared" si="1"/>
        <v>1.62</v>
      </c>
      <c r="J15" s="11">
        <f t="shared" si="2"/>
        <v>53.3333333333333</v>
      </c>
      <c r="K15" s="8">
        <f t="shared" si="3"/>
        <v>197.530864197531</v>
      </c>
      <c r="L15" s="2"/>
    </row>
    <row r="16" s="1" customFormat="1" ht="20.25" spans="1:12">
      <c r="A16" s="7" t="s">
        <v>271</v>
      </c>
      <c r="B16" s="7" t="s">
        <v>116</v>
      </c>
      <c r="C16" s="7">
        <v>10</v>
      </c>
      <c r="D16" s="7"/>
      <c r="E16" s="7"/>
      <c r="F16" s="7">
        <v>505</v>
      </c>
      <c r="G16" s="7">
        <v>2.29</v>
      </c>
      <c r="H16" s="8">
        <f t="shared" si="0"/>
        <v>505</v>
      </c>
      <c r="I16" s="11">
        <f t="shared" si="1"/>
        <v>2.29</v>
      </c>
      <c r="J16" s="11">
        <f t="shared" si="2"/>
        <v>50.5</v>
      </c>
      <c r="K16" s="8">
        <f t="shared" si="3"/>
        <v>220.524017467249</v>
      </c>
      <c r="L16" s="2"/>
    </row>
    <row r="17" s="1" customFormat="1" ht="40.5" spans="1:12">
      <c r="A17" s="7" t="s">
        <v>272</v>
      </c>
      <c r="B17" s="7" t="s">
        <v>122</v>
      </c>
      <c r="C17" s="7">
        <v>9</v>
      </c>
      <c r="D17" s="7"/>
      <c r="E17" s="7"/>
      <c r="F17" s="7">
        <v>415</v>
      </c>
      <c r="G17" s="7">
        <v>2.53</v>
      </c>
      <c r="H17" s="8">
        <f t="shared" si="0"/>
        <v>415</v>
      </c>
      <c r="I17" s="11">
        <f t="shared" si="1"/>
        <v>2.53</v>
      </c>
      <c r="J17" s="11">
        <f t="shared" si="2"/>
        <v>46.1111111111111</v>
      </c>
      <c r="K17" s="8">
        <f t="shared" si="3"/>
        <v>164.03162055336</v>
      </c>
      <c r="L17" s="2"/>
    </row>
    <row r="18" ht="20.25" spans="1:12">
      <c r="A18" s="9"/>
      <c r="B18" s="9"/>
      <c r="C18" s="9"/>
      <c r="D18" s="9"/>
      <c r="E18" s="9"/>
      <c r="F18" s="9"/>
      <c r="G18" s="9"/>
      <c r="H18" s="3"/>
      <c r="I18" s="4"/>
      <c r="J18" s="4"/>
      <c r="K18" s="3"/>
      <c r="L18" s="2"/>
    </row>
    <row r="19" ht="20.25" spans="1:12">
      <c r="A19" s="9"/>
      <c r="B19" s="9"/>
      <c r="C19" s="9"/>
      <c r="D19" s="9"/>
      <c r="E19" s="9"/>
      <c r="F19" s="9"/>
      <c r="G19" s="9"/>
      <c r="H19" s="3"/>
      <c r="I19" s="4"/>
      <c r="J19" s="4"/>
      <c r="K19" s="3"/>
      <c r="L19" s="2"/>
    </row>
    <row r="20" ht="20.25" spans="1:12">
      <c r="A20" s="9"/>
      <c r="B20" s="9"/>
      <c r="C20" s="9"/>
      <c r="D20" s="9"/>
      <c r="E20" s="9"/>
      <c r="F20" s="9"/>
      <c r="G20" s="9"/>
      <c r="H20" s="3"/>
      <c r="I20" s="4"/>
      <c r="J20" s="4"/>
      <c r="K20" s="3"/>
      <c r="L20" s="2"/>
    </row>
    <row r="21" ht="20.25" spans="1:12">
      <c r="A21" s="9"/>
      <c r="B21" s="9"/>
      <c r="C21" s="9"/>
      <c r="D21" s="9"/>
      <c r="E21" s="9"/>
      <c r="F21" s="9"/>
      <c r="G21" s="9"/>
      <c r="H21" s="3"/>
      <c r="I21" s="4"/>
      <c r="J21" s="4"/>
      <c r="K21" s="3"/>
      <c r="L21" s="2"/>
    </row>
    <row r="22" ht="20.25" spans="1:12">
      <c r="A22" s="9"/>
      <c r="B22" s="9"/>
      <c r="C22" s="9"/>
      <c r="D22" s="9"/>
      <c r="E22" s="9"/>
      <c r="F22" s="9"/>
      <c r="G22" s="9"/>
      <c r="H22" s="3"/>
      <c r="I22" s="4"/>
      <c r="J22" s="4"/>
      <c r="K22" s="3"/>
      <c r="L22" s="2"/>
    </row>
    <row r="23" ht="20.25" spans="1:12">
      <c r="A23" s="9"/>
      <c r="B23" s="9"/>
      <c r="C23" s="9"/>
      <c r="D23" s="9"/>
      <c r="E23" s="9"/>
      <c r="F23" s="9"/>
      <c r="G23" s="9"/>
      <c r="H23" s="3"/>
      <c r="I23" s="4"/>
      <c r="J23" s="4"/>
      <c r="K23" s="3"/>
      <c r="L23" s="2"/>
    </row>
    <row r="24" ht="20.25" spans="1:12">
      <c r="A24" s="9"/>
      <c r="B24" s="9"/>
      <c r="C24" s="9"/>
      <c r="D24" s="9"/>
      <c r="E24" s="9"/>
      <c r="F24" s="9"/>
      <c r="G24" s="9"/>
      <c r="H24" s="3"/>
      <c r="I24" s="4"/>
      <c r="J24" s="4"/>
      <c r="K24" s="3"/>
      <c r="L24" s="2"/>
    </row>
    <row r="25" ht="20.25" spans="1:12">
      <c r="A25" s="9"/>
      <c r="B25" s="9"/>
      <c r="C25" s="9"/>
      <c r="D25" s="9"/>
      <c r="E25" s="9"/>
      <c r="F25" s="9"/>
      <c r="G25" s="9"/>
      <c r="H25" s="3"/>
      <c r="I25" s="4"/>
      <c r="J25" s="4"/>
      <c r="K25" s="3"/>
      <c r="L25" s="2"/>
    </row>
    <row r="26" ht="20.25" spans="1:12">
      <c r="A26" s="9"/>
      <c r="B26" s="9"/>
      <c r="C26" s="9"/>
      <c r="D26" s="9"/>
      <c r="E26" s="9"/>
      <c r="F26" s="9"/>
      <c r="G26" s="9"/>
      <c r="H26" s="3"/>
      <c r="I26" s="4"/>
      <c r="J26" s="4"/>
      <c r="K26" s="3"/>
      <c r="L26" s="2"/>
    </row>
    <row r="27" ht="20.25" spans="1:12">
      <c r="A27" s="9"/>
      <c r="B27" s="9"/>
      <c r="C27" s="9"/>
      <c r="D27" s="9"/>
      <c r="E27" s="9"/>
      <c r="F27" s="9"/>
      <c r="G27" s="9"/>
      <c r="H27" s="3"/>
      <c r="I27" s="4"/>
      <c r="J27" s="4"/>
      <c r="K27" s="3"/>
      <c r="L27" s="2"/>
    </row>
    <row r="28" ht="20.25" spans="1:12">
      <c r="A28" s="9"/>
      <c r="B28" s="9"/>
      <c r="C28" s="9"/>
      <c r="D28" s="9"/>
      <c r="E28" s="9"/>
      <c r="F28" s="9"/>
      <c r="G28" s="9"/>
      <c r="H28" s="3"/>
      <c r="I28" s="4"/>
      <c r="J28" s="4"/>
      <c r="K28" s="3"/>
      <c r="L28" s="2"/>
    </row>
    <row r="29" ht="20.25" spans="1:12">
      <c r="A29" s="9"/>
      <c r="B29" s="9"/>
      <c r="C29" s="9"/>
      <c r="D29" s="9"/>
      <c r="E29" s="9"/>
      <c r="F29" s="9"/>
      <c r="G29" s="9"/>
      <c r="H29" s="3"/>
      <c r="I29" s="4"/>
      <c r="J29" s="4"/>
      <c r="K29" s="3"/>
      <c r="L29" s="2"/>
    </row>
    <row r="30" ht="20.25" spans="1:12">
      <c r="A30" s="9"/>
      <c r="B30" s="9"/>
      <c r="C30" s="9"/>
      <c r="D30" s="9"/>
      <c r="E30" s="9"/>
      <c r="F30" s="9"/>
      <c r="G30" s="9"/>
      <c r="H30" s="3"/>
      <c r="I30" s="4"/>
      <c r="J30" s="4"/>
      <c r="K30" s="3"/>
      <c r="L30" s="2"/>
    </row>
    <row r="31" ht="20.25" spans="1:12">
      <c r="A31" s="9"/>
      <c r="B31" s="9"/>
      <c r="C31" s="9"/>
      <c r="D31" s="9"/>
      <c r="E31" s="9"/>
      <c r="F31" s="9"/>
      <c r="G31" s="9"/>
      <c r="H31" s="3"/>
      <c r="I31" s="4"/>
      <c r="J31" s="4"/>
      <c r="K31" s="3"/>
      <c r="L31" s="2"/>
    </row>
    <row r="32" ht="20.25" spans="1:12">
      <c r="A32" s="9"/>
      <c r="B32" s="9"/>
      <c r="C32" s="9"/>
      <c r="D32" s="9"/>
      <c r="E32" s="9"/>
      <c r="F32" s="9"/>
      <c r="G32" s="9"/>
      <c r="H32" s="3"/>
      <c r="I32" s="4"/>
      <c r="J32" s="4"/>
      <c r="K32" s="3"/>
      <c r="L32" s="2"/>
    </row>
    <row r="33" ht="20.25" spans="1:12">
      <c r="A33" s="9"/>
      <c r="B33" s="9"/>
      <c r="C33" s="9"/>
      <c r="D33" s="9"/>
      <c r="E33" s="9"/>
      <c r="F33" s="9"/>
      <c r="G33" s="9"/>
      <c r="H33" s="3"/>
      <c r="I33" s="4"/>
      <c r="J33" s="4"/>
      <c r="K33" s="3"/>
      <c r="L33" s="2"/>
    </row>
    <row r="34" ht="20.25" spans="1:12">
      <c r="A34" s="9"/>
      <c r="B34" s="9"/>
      <c r="C34" s="9"/>
      <c r="D34" s="9"/>
      <c r="E34" s="9"/>
      <c r="F34" s="9"/>
      <c r="G34" s="9"/>
      <c r="H34" s="3"/>
      <c r="I34" s="4"/>
      <c r="J34" s="4"/>
      <c r="K34" s="3"/>
      <c r="L34" s="2"/>
    </row>
    <row r="35" ht="20.25" spans="1:12">
      <c r="A35" s="9"/>
      <c r="B35" s="9"/>
      <c r="C35" s="9"/>
      <c r="D35" s="9"/>
      <c r="E35" s="9"/>
      <c r="F35" s="9"/>
      <c r="G35" s="9"/>
      <c r="H35" s="3"/>
      <c r="I35" s="4"/>
      <c r="J35" s="4"/>
      <c r="K35" s="3"/>
      <c r="L35" s="2"/>
    </row>
    <row r="36" ht="20.25" spans="1:12">
      <c r="A36" s="9"/>
      <c r="B36" s="9"/>
      <c r="C36" s="9"/>
      <c r="D36" s="9"/>
      <c r="E36" s="9"/>
      <c r="F36" s="9"/>
      <c r="G36" s="9"/>
      <c r="H36" s="3"/>
      <c r="I36" s="4"/>
      <c r="J36" s="4"/>
      <c r="K36" s="3"/>
      <c r="L36" s="2"/>
    </row>
    <row r="37" ht="20.25" spans="1:12">
      <c r="A37" s="9"/>
      <c r="B37" s="9"/>
      <c r="C37" s="9"/>
      <c r="D37" s="9"/>
      <c r="E37" s="9"/>
      <c r="F37" s="9"/>
      <c r="G37" s="9"/>
      <c r="H37" s="3"/>
      <c r="I37" s="4"/>
      <c r="J37" s="4"/>
      <c r="K37" s="3"/>
      <c r="L37" s="2"/>
    </row>
    <row r="38" ht="20.25" spans="1:12">
      <c r="A38" s="9"/>
      <c r="B38" s="9"/>
      <c r="C38" s="9"/>
      <c r="D38" s="9"/>
      <c r="E38" s="9"/>
      <c r="F38" s="9"/>
      <c r="G38" s="9"/>
      <c r="H38" s="3"/>
      <c r="I38" s="4"/>
      <c r="J38" s="4"/>
      <c r="K38" s="3"/>
      <c r="L38" s="2"/>
    </row>
    <row r="39" ht="20.25" spans="1:12">
      <c r="A39" s="9"/>
      <c r="B39" s="9"/>
      <c r="C39" s="9"/>
      <c r="D39" s="9"/>
      <c r="E39" s="9"/>
      <c r="F39" s="9"/>
      <c r="G39" s="9"/>
      <c r="H39" s="3"/>
      <c r="I39" s="4"/>
      <c r="J39" s="4"/>
      <c r="K39" s="3"/>
      <c r="L39" s="2"/>
    </row>
    <row r="40" ht="20.25" spans="1:12">
      <c r="A40" s="9"/>
      <c r="B40" s="9"/>
      <c r="C40" s="9"/>
      <c r="D40" s="9"/>
      <c r="E40" s="9"/>
      <c r="F40" s="9"/>
      <c r="G40" s="9"/>
      <c r="H40" s="3"/>
      <c r="I40" s="4"/>
      <c r="J40" s="4"/>
      <c r="K40" s="3"/>
      <c r="L40" s="2"/>
    </row>
    <row r="41" ht="20.25" spans="1:12">
      <c r="A41" s="9"/>
      <c r="B41" s="9"/>
      <c r="C41" s="9"/>
      <c r="D41" s="9"/>
      <c r="E41" s="9"/>
      <c r="F41" s="9"/>
      <c r="G41" s="9"/>
      <c r="H41" s="3"/>
      <c r="I41" s="4"/>
      <c r="J41" s="4"/>
      <c r="K41" s="3"/>
      <c r="L41" s="2"/>
    </row>
    <row r="42" ht="20.25" spans="1:12">
      <c r="A42" s="9"/>
      <c r="B42" s="9"/>
      <c r="C42" s="9"/>
      <c r="D42" s="9"/>
      <c r="E42" s="9"/>
      <c r="F42" s="9"/>
      <c r="G42" s="9"/>
      <c r="H42" s="3"/>
      <c r="I42" s="4"/>
      <c r="J42" s="4"/>
      <c r="K42" s="3"/>
      <c r="L42" s="2"/>
    </row>
    <row r="43" ht="20.25" spans="1:12">
      <c r="A43" s="9"/>
      <c r="B43" s="9"/>
      <c r="C43" s="9"/>
      <c r="D43" s="9"/>
      <c r="E43" s="9"/>
      <c r="F43" s="9"/>
      <c r="G43" s="9"/>
      <c r="H43" s="3"/>
      <c r="I43" s="4"/>
      <c r="J43" s="4"/>
      <c r="K43" s="3"/>
      <c r="L43" s="2"/>
    </row>
    <row r="44" ht="20.25" spans="1:12">
      <c r="A44" s="9"/>
      <c r="B44" s="9"/>
      <c r="C44" s="9"/>
      <c r="D44" s="9"/>
      <c r="E44" s="9"/>
      <c r="F44" s="9"/>
      <c r="G44" s="9"/>
      <c r="H44" s="3"/>
      <c r="I44" s="4"/>
      <c r="J44" s="4"/>
      <c r="K44" s="3"/>
      <c r="L44" s="2"/>
    </row>
    <row r="45" ht="20.25" spans="1:12">
      <c r="A45" s="9"/>
      <c r="B45" s="9"/>
      <c r="C45" s="9"/>
      <c r="D45" s="9"/>
      <c r="E45" s="9"/>
      <c r="F45" s="9"/>
      <c r="G45" s="9"/>
      <c r="H45" s="3"/>
      <c r="I45" s="4"/>
      <c r="J45" s="4"/>
      <c r="K45" s="3"/>
      <c r="L45" s="2"/>
    </row>
    <row r="46" ht="20.25" spans="1:12">
      <c r="A46" s="9"/>
      <c r="B46" s="9"/>
      <c r="C46" s="9"/>
      <c r="D46" s="9"/>
      <c r="E46" s="9"/>
      <c r="F46" s="9"/>
      <c r="G46" s="9"/>
      <c r="H46" s="3"/>
      <c r="I46" s="4"/>
      <c r="J46" s="4"/>
      <c r="K46" s="3"/>
      <c r="L46" s="2"/>
    </row>
    <row r="47" ht="20.25" spans="1:12">
      <c r="A47" s="9"/>
      <c r="B47" s="9"/>
      <c r="C47" s="9"/>
      <c r="D47" s="9"/>
      <c r="E47" s="9"/>
      <c r="F47" s="9"/>
      <c r="G47" s="9"/>
      <c r="H47" s="3"/>
      <c r="I47" s="4"/>
      <c r="J47" s="4"/>
      <c r="K47" s="3"/>
      <c r="L47" s="2"/>
    </row>
    <row r="48" ht="20.25" spans="1:12">
      <c r="A48" s="9"/>
      <c r="B48" s="9"/>
      <c r="C48" s="9"/>
      <c r="D48" s="9"/>
      <c r="E48" s="9"/>
      <c r="F48" s="9"/>
      <c r="G48" s="9"/>
      <c r="H48" s="3"/>
      <c r="I48" s="4"/>
      <c r="J48" s="4"/>
      <c r="K48" s="3"/>
      <c r="L48" s="2"/>
    </row>
    <row r="49" ht="20.25" spans="1:12">
      <c r="A49" s="9"/>
      <c r="B49" s="9"/>
      <c r="C49" s="9"/>
      <c r="D49" s="9"/>
      <c r="E49" s="9"/>
      <c r="F49" s="9"/>
      <c r="G49" s="9"/>
      <c r="H49" s="3"/>
      <c r="I49" s="4"/>
      <c r="J49" s="4"/>
      <c r="K49" s="3"/>
      <c r="L49" s="2"/>
    </row>
    <row r="50" ht="20.25" spans="1:12">
      <c r="A50" s="9"/>
      <c r="B50" s="9"/>
      <c r="C50" s="9"/>
      <c r="D50" s="9"/>
      <c r="E50" s="9"/>
      <c r="F50" s="9"/>
      <c r="G50" s="9"/>
      <c r="H50" s="3"/>
      <c r="I50" s="4"/>
      <c r="J50" s="4"/>
      <c r="K50" s="3"/>
      <c r="L50" s="2"/>
    </row>
    <row r="51" ht="20.25" spans="1:12">
      <c r="A51" s="9"/>
      <c r="B51" s="9"/>
      <c r="C51" s="9"/>
      <c r="D51" s="9"/>
      <c r="E51" s="9"/>
      <c r="F51" s="9"/>
      <c r="G51" s="9"/>
      <c r="H51" s="3"/>
      <c r="I51" s="4"/>
      <c r="J51" s="4"/>
      <c r="K51" s="3"/>
      <c r="L51" s="2"/>
    </row>
    <row r="52" ht="20.25" spans="1:12">
      <c r="A52" s="9"/>
      <c r="B52" s="9"/>
      <c r="C52" s="9"/>
      <c r="D52" s="9"/>
      <c r="E52" s="9"/>
      <c r="F52" s="9"/>
      <c r="G52" s="9"/>
      <c r="H52" s="3"/>
      <c r="I52" s="4"/>
      <c r="J52" s="4"/>
      <c r="K52" s="3"/>
      <c r="L52" s="2"/>
    </row>
    <row r="53" ht="20.25" spans="1:12">
      <c r="A53" s="9"/>
      <c r="B53" s="9"/>
      <c r="C53" s="9"/>
      <c r="D53" s="9"/>
      <c r="E53" s="9"/>
      <c r="F53" s="9"/>
      <c r="G53" s="9"/>
      <c r="H53" s="3"/>
      <c r="I53" s="4"/>
      <c r="J53" s="4"/>
      <c r="K53" s="3"/>
      <c r="L53" s="2"/>
    </row>
    <row r="54" ht="20.25" spans="1:12">
      <c r="A54" s="9"/>
      <c r="B54" s="9"/>
      <c r="C54" s="9"/>
      <c r="D54" s="9"/>
      <c r="E54" s="9"/>
      <c r="F54" s="9"/>
      <c r="G54" s="9"/>
      <c r="H54" s="3"/>
      <c r="I54" s="4"/>
      <c r="J54" s="4"/>
      <c r="K54" s="3"/>
      <c r="L54" s="2"/>
    </row>
    <row r="55" ht="20.25" spans="1:12">
      <c r="A55" s="9"/>
      <c r="B55" s="9"/>
      <c r="C55" s="9"/>
      <c r="D55" s="9"/>
      <c r="E55" s="9"/>
      <c r="F55" s="9"/>
      <c r="G55" s="9"/>
      <c r="H55" s="3"/>
      <c r="I55" s="4"/>
      <c r="J55" s="4"/>
      <c r="K55" s="3"/>
      <c r="L55" s="2"/>
    </row>
    <row r="56" ht="20.25" spans="1:12">
      <c r="A56" s="9"/>
      <c r="B56" s="9"/>
      <c r="C56" s="9"/>
      <c r="D56" s="9"/>
      <c r="E56" s="9"/>
      <c r="F56" s="9"/>
      <c r="G56" s="9"/>
      <c r="H56" s="3"/>
      <c r="I56" s="4"/>
      <c r="J56" s="4"/>
      <c r="K56" s="3"/>
      <c r="L56" s="2"/>
    </row>
    <row r="57" ht="20.25" spans="1:12">
      <c r="A57" s="9"/>
      <c r="B57" s="9"/>
      <c r="C57" s="9"/>
      <c r="D57" s="9"/>
      <c r="E57" s="9"/>
      <c r="F57" s="9"/>
      <c r="G57" s="9"/>
      <c r="H57" s="3"/>
      <c r="I57" s="4"/>
      <c r="J57" s="4"/>
      <c r="K57" s="3"/>
      <c r="L57" s="2"/>
    </row>
    <row r="58" ht="20.25" spans="1:12">
      <c r="A58" s="9"/>
      <c r="B58" s="9"/>
      <c r="C58" s="9"/>
      <c r="D58" s="9"/>
      <c r="E58" s="9"/>
      <c r="F58" s="9"/>
      <c r="G58" s="9"/>
      <c r="H58" s="3"/>
      <c r="I58" s="4"/>
      <c r="J58" s="4"/>
      <c r="K58" s="3"/>
      <c r="L58" s="2"/>
    </row>
    <row r="59" ht="20.25" spans="1:12">
      <c r="A59" s="9"/>
      <c r="B59" s="9"/>
      <c r="C59" s="9"/>
      <c r="D59" s="9"/>
      <c r="E59" s="9"/>
      <c r="F59" s="9"/>
      <c r="G59" s="9"/>
      <c r="H59" s="3"/>
      <c r="I59" s="4"/>
      <c r="J59" s="4"/>
      <c r="K59" s="3"/>
      <c r="L59" s="2"/>
    </row>
    <row r="60" ht="20.25" spans="1:12">
      <c r="A60" s="9"/>
      <c r="B60" s="9"/>
      <c r="C60" s="9"/>
      <c r="D60" s="9"/>
      <c r="E60" s="9"/>
      <c r="F60" s="9"/>
      <c r="G60" s="9"/>
      <c r="H60" s="3"/>
      <c r="I60" s="4"/>
      <c r="J60" s="4"/>
      <c r="K60" s="3"/>
      <c r="L60" s="2"/>
    </row>
    <row r="61" ht="20.25" spans="1:12">
      <c r="A61" s="9"/>
      <c r="B61" s="9"/>
      <c r="C61" s="9"/>
      <c r="D61" s="9"/>
      <c r="E61" s="9"/>
      <c r="F61" s="9"/>
      <c r="G61" s="9"/>
      <c r="H61" s="3"/>
      <c r="I61" s="4"/>
      <c r="J61" s="4"/>
      <c r="K61" s="3"/>
      <c r="L61" s="2"/>
    </row>
    <row r="62" ht="20.25" spans="1:12">
      <c r="A62" s="9"/>
      <c r="B62" s="9"/>
      <c r="C62" s="9"/>
      <c r="D62" s="9"/>
      <c r="E62" s="9"/>
      <c r="F62" s="9"/>
      <c r="G62" s="9"/>
      <c r="H62" s="3"/>
      <c r="I62" s="4"/>
      <c r="J62" s="4"/>
      <c r="K62" s="3"/>
      <c r="L62" s="2"/>
    </row>
    <row r="63" ht="20.25" spans="1:12">
      <c r="A63" s="9"/>
      <c r="B63" s="9"/>
      <c r="C63" s="9"/>
      <c r="D63" s="9"/>
      <c r="E63" s="9"/>
      <c r="F63" s="9"/>
      <c r="G63" s="9"/>
      <c r="H63" s="3"/>
      <c r="I63" s="4"/>
      <c r="J63" s="4"/>
      <c r="K63" s="3"/>
      <c r="L63" s="2"/>
    </row>
    <row r="64" ht="20.25" spans="1:12">
      <c r="A64" s="9"/>
      <c r="B64" s="9"/>
      <c r="C64" s="9"/>
      <c r="D64" s="9"/>
      <c r="E64" s="9"/>
      <c r="F64" s="9"/>
      <c r="G64" s="9"/>
      <c r="H64" s="3"/>
      <c r="I64" s="4"/>
      <c r="J64" s="4"/>
      <c r="K64" s="3"/>
      <c r="L64" s="2"/>
    </row>
    <row r="65" ht="20.25" spans="1:12">
      <c r="A65" s="9"/>
      <c r="B65" s="9"/>
      <c r="C65" s="9"/>
      <c r="D65" s="9"/>
      <c r="E65" s="9"/>
      <c r="F65" s="9"/>
      <c r="G65" s="9"/>
      <c r="H65" s="3"/>
      <c r="I65" s="4"/>
      <c r="J65" s="4"/>
      <c r="K65" s="3"/>
      <c r="L65" s="2"/>
    </row>
    <row r="66" ht="20.25" spans="1:12">
      <c r="A66" s="9"/>
      <c r="B66" s="9"/>
      <c r="C66" s="9"/>
      <c r="D66" s="9"/>
      <c r="E66" s="9"/>
      <c r="F66" s="9"/>
      <c r="G66" s="9"/>
      <c r="H66" s="3"/>
      <c r="I66" s="4"/>
      <c r="J66" s="4"/>
      <c r="K66" s="3"/>
      <c r="L66" s="2"/>
    </row>
    <row r="67" ht="20.25" spans="1:12">
      <c r="A67" s="9"/>
      <c r="B67" s="9"/>
      <c r="C67" s="9"/>
      <c r="D67" s="9"/>
      <c r="E67" s="9"/>
      <c r="F67" s="9"/>
      <c r="G67" s="9"/>
      <c r="H67" s="3"/>
      <c r="I67" s="4"/>
      <c r="J67" s="4"/>
      <c r="K67" s="3"/>
      <c r="L67" s="2"/>
    </row>
    <row r="68" ht="20.25" spans="1:12">
      <c r="A68" s="9"/>
      <c r="B68" s="9"/>
      <c r="C68" s="9"/>
      <c r="D68" s="9"/>
      <c r="E68" s="9"/>
      <c r="F68" s="9"/>
      <c r="G68" s="9"/>
      <c r="H68" s="3"/>
      <c r="I68" s="4"/>
      <c r="J68" s="4"/>
      <c r="K68" s="3"/>
      <c r="L68" s="2"/>
    </row>
    <row r="69" ht="20.25" spans="1:12">
      <c r="A69" s="9"/>
      <c r="B69" s="9"/>
      <c r="C69" s="9"/>
      <c r="D69" s="9"/>
      <c r="E69" s="9"/>
      <c r="F69" s="9"/>
      <c r="G69" s="9"/>
      <c r="H69" s="3"/>
      <c r="I69" s="4"/>
      <c r="J69" s="4"/>
      <c r="K69" s="3"/>
      <c r="L69" s="2"/>
    </row>
    <row r="70" ht="20.25" spans="1:12">
      <c r="A70" s="9"/>
      <c r="B70" s="9"/>
      <c r="C70" s="9"/>
      <c r="D70" s="9"/>
      <c r="E70" s="9"/>
      <c r="F70" s="9"/>
      <c r="G70" s="9"/>
      <c r="H70" s="3"/>
      <c r="I70" s="4"/>
      <c r="J70" s="4"/>
      <c r="K70" s="3"/>
      <c r="L70" s="2"/>
    </row>
    <row r="71" ht="20.25" spans="1:12">
      <c r="A71" s="9"/>
      <c r="B71" s="9"/>
      <c r="C71" s="9"/>
      <c r="D71" s="9"/>
      <c r="E71" s="9"/>
      <c r="F71" s="9"/>
      <c r="G71" s="9"/>
      <c r="H71" s="3"/>
      <c r="I71" s="4"/>
      <c r="J71" s="4"/>
      <c r="K71" s="3"/>
      <c r="L71" s="2"/>
    </row>
    <row r="72" ht="20.25" spans="1:12">
      <c r="A72" s="9"/>
      <c r="B72" s="9"/>
      <c r="C72" s="9"/>
      <c r="D72" s="9"/>
      <c r="E72" s="9"/>
      <c r="F72" s="9"/>
      <c r="G72" s="9"/>
      <c r="H72" s="3"/>
      <c r="I72" s="4"/>
      <c r="J72" s="4"/>
      <c r="K72" s="3"/>
      <c r="L72" s="2"/>
    </row>
    <row r="73" ht="20.25" spans="1:12">
      <c r="A73" s="9"/>
      <c r="B73" s="9"/>
      <c r="C73" s="9"/>
      <c r="D73" s="9"/>
      <c r="E73" s="9"/>
      <c r="F73" s="9"/>
      <c r="G73" s="9"/>
      <c r="H73" s="3"/>
      <c r="I73" s="4"/>
      <c r="J73" s="4"/>
      <c r="K73" s="3"/>
      <c r="L73" s="2"/>
    </row>
    <row r="74" ht="20.25" spans="1:12">
      <c r="A74" s="9"/>
      <c r="B74" s="9"/>
      <c r="C74" s="9"/>
      <c r="D74" s="9"/>
      <c r="E74" s="9"/>
      <c r="F74" s="9"/>
      <c r="G74" s="9"/>
      <c r="H74" s="3"/>
      <c r="I74" s="4"/>
      <c r="J74" s="4"/>
      <c r="K74" s="3"/>
      <c r="L74" s="2"/>
    </row>
    <row r="75" ht="20.25" spans="1:12">
      <c r="A75" s="9"/>
      <c r="B75" s="9"/>
      <c r="C75" s="9"/>
      <c r="D75" s="9"/>
      <c r="E75" s="9"/>
      <c r="F75" s="9"/>
      <c r="G75" s="9"/>
      <c r="H75" s="3"/>
      <c r="I75" s="4"/>
      <c r="J75" s="4"/>
      <c r="K75" s="3"/>
      <c r="L75" s="2"/>
    </row>
    <row r="76" ht="20.25" spans="1:12">
      <c r="A76" s="9"/>
      <c r="B76" s="9"/>
      <c r="C76" s="9"/>
      <c r="D76" s="9"/>
      <c r="E76" s="9"/>
      <c r="F76" s="9"/>
      <c r="G76" s="9"/>
      <c r="H76" s="3"/>
      <c r="I76" s="4"/>
      <c r="J76" s="4"/>
      <c r="K76" s="3"/>
      <c r="L76" s="2"/>
    </row>
    <row r="77" ht="20.25" spans="1:12">
      <c r="A77" s="9"/>
      <c r="B77" s="9"/>
      <c r="C77" s="9"/>
      <c r="D77" s="9"/>
      <c r="E77" s="9"/>
      <c r="F77" s="9"/>
      <c r="G77" s="9"/>
      <c r="H77" s="3"/>
      <c r="I77" s="4"/>
      <c r="J77" s="4"/>
      <c r="K77" s="3"/>
      <c r="L77" s="2"/>
    </row>
    <row r="78" ht="20.25" spans="1:12">
      <c r="A78" s="9"/>
      <c r="B78" s="9"/>
      <c r="C78" s="9"/>
      <c r="D78" s="9"/>
      <c r="E78" s="9"/>
      <c r="F78" s="9"/>
      <c r="G78" s="9"/>
      <c r="H78" s="3"/>
      <c r="I78" s="4"/>
      <c r="J78" s="4"/>
      <c r="K78" s="3"/>
      <c r="L78" s="2"/>
    </row>
    <row r="79" ht="20.25" spans="1:12">
      <c r="A79" s="9"/>
      <c r="B79" s="9"/>
      <c r="C79" s="9"/>
      <c r="D79" s="9"/>
      <c r="E79" s="9"/>
      <c r="F79" s="9"/>
      <c r="G79" s="9"/>
      <c r="H79" s="3"/>
      <c r="I79" s="4"/>
      <c r="J79" s="4"/>
      <c r="K79" s="3"/>
      <c r="L79" s="2"/>
    </row>
    <row r="80" ht="20.25" spans="1:12">
      <c r="A80" s="9"/>
      <c r="B80" s="9"/>
      <c r="C80" s="9"/>
      <c r="D80" s="9"/>
      <c r="E80" s="9"/>
      <c r="F80" s="9"/>
      <c r="G80" s="9"/>
      <c r="H80" s="3"/>
      <c r="I80" s="4"/>
      <c r="J80" s="4"/>
      <c r="K80" s="3"/>
      <c r="L80" s="2"/>
    </row>
    <row r="81" ht="20.25" spans="1:12">
      <c r="A81" s="9"/>
      <c r="B81" s="9"/>
      <c r="C81" s="9"/>
      <c r="D81" s="9"/>
      <c r="E81" s="9"/>
      <c r="F81" s="9"/>
      <c r="G81" s="9"/>
      <c r="H81" s="3"/>
      <c r="I81" s="4"/>
      <c r="J81" s="4"/>
      <c r="K81" s="3"/>
      <c r="L81" s="2"/>
    </row>
    <row r="82" ht="20.25" spans="1:12">
      <c r="A82" s="9"/>
      <c r="B82" s="9"/>
      <c r="C82" s="9"/>
      <c r="D82" s="9"/>
      <c r="E82" s="9"/>
      <c r="F82" s="9"/>
      <c r="G82" s="9"/>
      <c r="H82" s="3"/>
      <c r="I82" s="4"/>
      <c r="J82" s="4"/>
      <c r="K82" s="3"/>
      <c r="L82" s="2"/>
    </row>
    <row r="83" ht="20.25" spans="1:12">
      <c r="A83" s="9"/>
      <c r="B83" s="9"/>
      <c r="C83" s="9"/>
      <c r="D83" s="9"/>
      <c r="E83" s="9"/>
      <c r="F83" s="9"/>
      <c r="G83" s="9"/>
      <c r="H83" s="3"/>
      <c r="I83" s="4"/>
      <c r="J83" s="4"/>
      <c r="K83" s="3"/>
      <c r="L83" s="2"/>
    </row>
    <row r="84" ht="20.25" spans="1:12">
      <c r="A84" s="9"/>
      <c r="B84" s="9"/>
      <c r="C84" s="9"/>
      <c r="D84" s="9"/>
      <c r="E84" s="9"/>
      <c r="F84" s="9"/>
      <c r="G84" s="9"/>
      <c r="H84" s="3"/>
      <c r="I84" s="4"/>
      <c r="J84" s="4"/>
      <c r="K84" s="3"/>
      <c r="L84" s="2"/>
    </row>
    <row r="85" ht="20.25" spans="1:12">
      <c r="A85" s="9"/>
      <c r="B85" s="9"/>
      <c r="C85" s="9"/>
      <c r="D85" s="9"/>
      <c r="E85" s="9"/>
      <c r="F85" s="9"/>
      <c r="G85" s="9"/>
      <c r="H85" s="3"/>
      <c r="I85" s="4"/>
      <c r="J85" s="4"/>
      <c r="K85" s="3"/>
      <c r="L85" s="2"/>
    </row>
    <row r="86" ht="20.25" spans="1:12">
      <c r="A86" s="9"/>
      <c r="B86" s="9"/>
      <c r="C86" s="9"/>
      <c r="D86" s="9"/>
      <c r="E86" s="9"/>
      <c r="F86" s="9"/>
      <c r="G86" s="9"/>
      <c r="H86" s="3"/>
      <c r="I86" s="4"/>
      <c r="J86" s="4"/>
      <c r="K86" s="3"/>
      <c r="L86" s="2"/>
    </row>
    <row r="87" ht="20.25" spans="1:12">
      <c r="A87" s="9"/>
      <c r="B87" s="9"/>
      <c r="C87" s="9"/>
      <c r="D87" s="9"/>
      <c r="E87" s="9"/>
      <c r="F87" s="9"/>
      <c r="G87" s="9"/>
      <c r="H87" s="3"/>
      <c r="I87" s="4"/>
      <c r="J87" s="4"/>
      <c r="K87" s="3"/>
      <c r="L87" s="2"/>
    </row>
    <row r="88" ht="20.25" spans="1:12">
      <c r="A88" s="9"/>
      <c r="B88" s="9"/>
      <c r="C88" s="9"/>
      <c r="D88" s="9"/>
      <c r="E88" s="9"/>
      <c r="F88" s="9"/>
      <c r="G88" s="9"/>
      <c r="H88" s="3"/>
      <c r="I88" s="4"/>
      <c r="J88" s="4"/>
      <c r="K88" s="3"/>
      <c r="L88" s="2"/>
    </row>
    <row r="89" ht="20.25" spans="1:12">
      <c r="A89" s="9"/>
      <c r="B89" s="9"/>
      <c r="C89" s="9"/>
      <c r="D89" s="9"/>
      <c r="E89" s="9"/>
      <c r="F89" s="9"/>
      <c r="G89" s="9"/>
      <c r="H89" s="3"/>
      <c r="I89" s="4"/>
      <c r="J89" s="4"/>
      <c r="K89" s="3"/>
      <c r="L89" s="2"/>
    </row>
    <row r="90" ht="20.25" spans="1:12">
      <c r="A90" s="9"/>
      <c r="B90" s="9"/>
      <c r="C90" s="9"/>
      <c r="D90" s="9"/>
      <c r="E90" s="9"/>
      <c r="F90" s="9"/>
      <c r="G90" s="9"/>
      <c r="H90" s="3"/>
      <c r="I90" s="4"/>
      <c r="J90" s="4"/>
      <c r="K90" s="3"/>
      <c r="L90" s="2"/>
    </row>
    <row r="91" ht="20.25" spans="1:12">
      <c r="A91" s="9"/>
      <c r="B91" s="9"/>
      <c r="C91" s="9"/>
      <c r="D91" s="9"/>
      <c r="E91" s="9"/>
      <c r="F91" s="9"/>
      <c r="G91" s="9"/>
      <c r="H91" s="3"/>
      <c r="I91" s="4"/>
      <c r="J91" s="4"/>
      <c r="K91" s="3"/>
      <c r="L91" s="2"/>
    </row>
    <row r="92" ht="20.25" spans="1:12">
      <c r="A92" s="9"/>
      <c r="B92" s="9"/>
      <c r="C92" s="9"/>
      <c r="D92" s="9"/>
      <c r="E92" s="9"/>
      <c r="F92" s="9"/>
      <c r="G92" s="9"/>
      <c r="H92" s="3"/>
      <c r="I92" s="4"/>
      <c r="J92" s="4"/>
      <c r="K92" s="3"/>
      <c r="L92" s="2"/>
    </row>
    <row r="93" ht="20.25" spans="1:12">
      <c r="A93" s="9"/>
      <c r="B93" s="9"/>
      <c r="C93" s="9"/>
      <c r="D93" s="9"/>
      <c r="E93" s="9"/>
      <c r="F93" s="9"/>
      <c r="G93" s="9"/>
      <c r="H93" s="3"/>
      <c r="I93" s="4"/>
      <c r="J93" s="4"/>
      <c r="K93" s="3"/>
      <c r="L93" s="2"/>
    </row>
    <row r="94" ht="20.25" spans="1:12">
      <c r="A94" s="9"/>
      <c r="B94" s="9"/>
      <c r="C94" s="9"/>
      <c r="D94" s="9"/>
      <c r="E94" s="9"/>
      <c r="F94" s="9"/>
      <c r="G94" s="9"/>
      <c r="H94" s="3"/>
      <c r="I94" s="4"/>
      <c r="J94" s="4"/>
      <c r="K94" s="3"/>
      <c r="L94" s="2"/>
    </row>
    <row r="95" ht="20.25" spans="1:12">
      <c r="A95" s="9"/>
      <c r="B95" s="9"/>
      <c r="C95" s="9"/>
      <c r="D95" s="9"/>
      <c r="E95" s="9"/>
      <c r="F95" s="9"/>
      <c r="G95" s="9"/>
      <c r="H95" s="3"/>
      <c r="I95" s="4"/>
      <c r="J95" s="4"/>
      <c r="K95" s="3"/>
      <c r="L95" s="2"/>
    </row>
    <row r="96" ht="20.25" spans="1:12">
      <c r="A96" s="9"/>
      <c r="B96" s="9"/>
      <c r="C96" s="9"/>
      <c r="D96" s="9"/>
      <c r="E96" s="9"/>
      <c r="F96" s="9"/>
      <c r="G96" s="9"/>
      <c r="H96" s="3"/>
      <c r="I96" s="4"/>
      <c r="J96" s="4"/>
      <c r="K96" s="3"/>
      <c r="L96" s="2"/>
    </row>
    <row r="97" ht="20.25" spans="1:12">
      <c r="A97" s="9"/>
      <c r="B97" s="9"/>
      <c r="C97" s="9"/>
      <c r="D97" s="9"/>
      <c r="E97" s="9"/>
      <c r="F97" s="9"/>
      <c r="G97" s="9"/>
      <c r="H97" s="3"/>
      <c r="I97" s="4"/>
      <c r="J97" s="4"/>
      <c r="K97" s="3"/>
      <c r="L97" s="2"/>
    </row>
    <row r="98" ht="20.25" spans="1:12">
      <c r="A98" s="9"/>
      <c r="B98" s="9"/>
      <c r="C98" s="9"/>
      <c r="D98" s="9"/>
      <c r="E98" s="9"/>
      <c r="F98" s="9"/>
      <c r="G98" s="9"/>
      <c r="H98" s="3"/>
      <c r="I98" s="4"/>
      <c r="J98" s="4"/>
      <c r="K98" s="3"/>
      <c r="L98" s="2"/>
    </row>
    <row r="99" ht="20.25" spans="1:12">
      <c r="A99" s="9"/>
      <c r="B99" s="9"/>
      <c r="C99" s="9"/>
      <c r="D99" s="9"/>
      <c r="E99" s="9"/>
      <c r="F99" s="9"/>
      <c r="G99" s="9"/>
      <c r="H99" s="3"/>
      <c r="I99" s="4"/>
      <c r="J99" s="4"/>
      <c r="K99" s="3"/>
      <c r="L99" s="2"/>
    </row>
    <row r="100" ht="20.25" spans="1:12">
      <c r="A100" s="9"/>
      <c r="B100" s="9"/>
      <c r="C100" s="9"/>
      <c r="D100" s="9"/>
      <c r="E100" s="9"/>
      <c r="F100" s="9"/>
      <c r="G100" s="9"/>
      <c r="H100" s="3"/>
      <c r="I100" s="4"/>
      <c r="J100" s="4"/>
      <c r="K100" s="3"/>
      <c r="L100" s="2"/>
    </row>
    <row r="101" ht="20.25" spans="1:12">
      <c r="A101" s="9"/>
      <c r="B101" s="9"/>
      <c r="C101" s="9"/>
      <c r="D101" s="9"/>
      <c r="E101" s="9"/>
      <c r="F101" s="9"/>
      <c r="G101" s="9"/>
      <c r="H101" s="3"/>
      <c r="I101" s="4"/>
      <c r="J101" s="4"/>
      <c r="K101" s="3"/>
      <c r="L101" s="2"/>
    </row>
    <row r="102" ht="20.25" spans="1:12">
      <c r="A102" s="9"/>
      <c r="B102" s="9"/>
      <c r="C102" s="9"/>
      <c r="D102" s="9"/>
      <c r="E102" s="9"/>
      <c r="F102" s="9"/>
      <c r="G102" s="9"/>
      <c r="H102" s="3"/>
      <c r="I102" s="4"/>
      <c r="J102" s="4"/>
      <c r="K102" s="3"/>
      <c r="L102" s="2"/>
    </row>
    <row r="103" ht="20.25" spans="1:12">
      <c r="A103" s="9"/>
      <c r="B103" s="9"/>
      <c r="C103" s="9"/>
      <c r="D103" s="9"/>
      <c r="E103" s="9"/>
      <c r="F103" s="9"/>
      <c r="G103" s="9"/>
      <c r="H103" s="3"/>
      <c r="I103" s="4"/>
      <c r="J103" s="4"/>
      <c r="K103" s="3"/>
      <c r="L103" s="2"/>
    </row>
    <row r="104" ht="20.25" spans="1:12">
      <c r="A104" s="9"/>
      <c r="B104" s="9"/>
      <c r="C104" s="9"/>
      <c r="D104" s="9"/>
      <c r="E104" s="9"/>
      <c r="F104" s="9"/>
      <c r="G104" s="9"/>
      <c r="H104" s="3"/>
      <c r="I104" s="4"/>
      <c r="J104" s="4"/>
      <c r="K104" s="3"/>
      <c r="L104" s="2"/>
    </row>
    <row r="105" ht="20.25" spans="1:12">
      <c r="A105" s="9"/>
      <c r="B105" s="9"/>
      <c r="C105" s="9"/>
      <c r="D105" s="9"/>
      <c r="E105" s="9"/>
      <c r="F105" s="9"/>
      <c r="G105" s="9"/>
      <c r="H105" s="3"/>
      <c r="I105" s="4"/>
      <c r="J105" s="4"/>
      <c r="K105" s="3"/>
      <c r="L105" s="2"/>
    </row>
    <row r="106" ht="20.25" spans="1:12">
      <c r="A106" s="9"/>
      <c r="B106" s="9"/>
      <c r="C106" s="9"/>
      <c r="D106" s="9"/>
      <c r="E106" s="9"/>
      <c r="F106" s="9"/>
      <c r="G106" s="9"/>
      <c r="H106" s="3"/>
      <c r="I106" s="4"/>
      <c r="J106" s="4"/>
      <c r="K106" s="3"/>
      <c r="L106" s="2"/>
    </row>
    <row r="107" ht="20.25" spans="1:12">
      <c r="A107" s="9"/>
      <c r="B107" s="9"/>
      <c r="C107" s="9"/>
      <c r="D107" s="9"/>
      <c r="E107" s="9"/>
      <c r="F107" s="9"/>
      <c r="G107" s="9"/>
      <c r="H107" s="3"/>
      <c r="I107" s="4"/>
      <c r="J107" s="4"/>
      <c r="K107" s="3"/>
      <c r="L107" s="2"/>
    </row>
    <row r="108" ht="20.25" spans="1:12">
      <c r="A108" s="9"/>
      <c r="B108" s="9"/>
      <c r="C108" s="9"/>
      <c r="D108" s="9"/>
      <c r="E108" s="9"/>
      <c r="F108" s="9"/>
      <c r="G108" s="9"/>
      <c r="H108" s="3"/>
      <c r="I108" s="4"/>
      <c r="J108" s="4"/>
      <c r="K108" s="3"/>
      <c r="L108" s="2"/>
    </row>
    <row r="109" ht="20.25" spans="1:12">
      <c r="A109" s="9"/>
      <c r="B109" s="9"/>
      <c r="C109" s="9"/>
      <c r="D109" s="9"/>
      <c r="E109" s="9"/>
      <c r="F109" s="9"/>
      <c r="G109" s="9"/>
      <c r="H109" s="3"/>
      <c r="I109" s="4"/>
      <c r="J109" s="4"/>
      <c r="K109" s="3"/>
      <c r="L109" s="2"/>
    </row>
    <row r="110" ht="20.25" spans="1:12">
      <c r="A110" s="9"/>
      <c r="B110" s="9"/>
      <c r="C110" s="9"/>
      <c r="D110" s="9"/>
      <c r="E110" s="9"/>
      <c r="F110" s="9"/>
      <c r="G110" s="9"/>
      <c r="H110" s="3"/>
      <c r="I110" s="4"/>
      <c r="J110" s="4"/>
      <c r="K110" s="3"/>
      <c r="L110" s="2"/>
    </row>
    <row r="111" ht="20.25" spans="1:12">
      <c r="A111" s="9"/>
      <c r="B111" s="9"/>
      <c r="C111" s="9"/>
      <c r="D111" s="9"/>
      <c r="E111" s="9"/>
      <c r="F111" s="9"/>
      <c r="G111" s="9"/>
      <c r="H111" s="3"/>
      <c r="I111" s="4"/>
      <c r="J111" s="4"/>
      <c r="K111" s="3"/>
      <c r="L111" s="2"/>
    </row>
    <row r="112" ht="20.25" spans="1:12">
      <c r="A112" s="9"/>
      <c r="B112" s="9"/>
      <c r="C112" s="9"/>
      <c r="D112" s="9"/>
      <c r="E112" s="9"/>
      <c r="F112" s="9"/>
      <c r="G112" s="9"/>
      <c r="H112" s="3"/>
      <c r="I112" s="4"/>
      <c r="J112" s="4"/>
      <c r="K112" s="3"/>
      <c r="L112" s="2"/>
    </row>
    <row r="113" ht="20.25" spans="1:12">
      <c r="A113" s="9"/>
      <c r="B113" s="9"/>
      <c r="C113" s="9"/>
      <c r="D113" s="9"/>
      <c r="E113" s="9"/>
      <c r="F113" s="9"/>
      <c r="G113" s="9"/>
      <c r="H113" s="3"/>
      <c r="I113" s="4"/>
      <c r="J113" s="4"/>
      <c r="K113" s="3"/>
      <c r="L113" s="2"/>
    </row>
    <row r="114" ht="20.25" spans="1:12">
      <c r="A114" s="9"/>
      <c r="B114" s="9"/>
      <c r="C114" s="9"/>
      <c r="D114" s="9"/>
      <c r="E114" s="9"/>
      <c r="F114" s="9"/>
      <c r="G114" s="9"/>
      <c r="H114" s="3"/>
      <c r="I114" s="4"/>
      <c r="J114" s="4"/>
      <c r="K114" s="3"/>
      <c r="L114" s="2"/>
    </row>
    <row r="115" ht="20.25" spans="1:12">
      <c r="A115" s="9"/>
      <c r="B115" s="9"/>
      <c r="C115" s="9"/>
      <c r="D115" s="9"/>
      <c r="E115" s="9"/>
      <c r="F115" s="9"/>
      <c r="G115" s="9"/>
      <c r="H115" s="3"/>
      <c r="I115" s="4"/>
      <c r="J115" s="4"/>
      <c r="K115" s="3"/>
      <c r="L115" s="2"/>
    </row>
    <row r="116" ht="20.25" spans="1:12">
      <c r="A116" s="9"/>
      <c r="B116" s="9"/>
      <c r="C116" s="9"/>
      <c r="D116" s="9"/>
      <c r="E116" s="9"/>
      <c r="F116" s="9"/>
      <c r="G116" s="9"/>
      <c r="H116" s="3"/>
      <c r="I116" s="4"/>
      <c r="J116" s="4"/>
      <c r="K116" s="3"/>
      <c r="L116" s="2"/>
    </row>
    <row r="117" ht="20.25" spans="1:12">
      <c r="A117" s="9"/>
      <c r="B117" s="9"/>
      <c r="C117" s="9"/>
      <c r="D117" s="9"/>
      <c r="E117" s="9"/>
      <c r="F117" s="9"/>
      <c r="G117" s="9"/>
      <c r="H117" s="3"/>
      <c r="I117" s="4"/>
      <c r="J117" s="4"/>
      <c r="K117" s="3"/>
      <c r="L117" s="2"/>
    </row>
    <row r="118" ht="20.25" spans="1:12">
      <c r="A118" s="9"/>
      <c r="B118" s="9"/>
      <c r="C118" s="9"/>
      <c r="D118" s="9"/>
      <c r="E118" s="9"/>
      <c r="F118" s="9"/>
      <c r="G118" s="9"/>
      <c r="H118" s="3"/>
      <c r="I118" s="4"/>
      <c r="J118" s="4"/>
      <c r="K118" s="3"/>
      <c r="L118" s="2"/>
    </row>
    <row r="119" ht="20.25" spans="1:12">
      <c r="A119" s="9"/>
      <c r="B119" s="9"/>
      <c r="C119" s="9"/>
      <c r="D119" s="9"/>
      <c r="E119" s="9"/>
      <c r="F119" s="9"/>
      <c r="G119" s="9"/>
      <c r="H119" s="3"/>
      <c r="I119" s="4"/>
      <c r="J119" s="4"/>
      <c r="K119" s="3"/>
      <c r="L119" s="2"/>
    </row>
    <row r="120" ht="20.25" spans="1:12">
      <c r="A120" s="9"/>
      <c r="B120" s="9"/>
      <c r="C120" s="9"/>
      <c r="D120" s="9"/>
      <c r="E120" s="9"/>
      <c r="F120" s="9"/>
      <c r="G120" s="9"/>
      <c r="H120" s="3"/>
      <c r="I120" s="4"/>
      <c r="J120" s="4"/>
      <c r="K120" s="3"/>
      <c r="L120" s="2"/>
    </row>
    <row r="121" ht="20.25" spans="1:12">
      <c r="A121" s="9"/>
      <c r="B121" s="9"/>
      <c r="C121" s="9"/>
      <c r="D121" s="9"/>
      <c r="E121" s="9"/>
      <c r="F121" s="9"/>
      <c r="G121" s="9"/>
      <c r="H121" s="3"/>
      <c r="I121" s="4"/>
      <c r="J121" s="4"/>
      <c r="K121" s="3"/>
      <c r="L121" s="2"/>
    </row>
    <row r="122" ht="20.25" spans="1:12">
      <c r="A122" s="9"/>
      <c r="B122" s="9"/>
      <c r="C122" s="9"/>
      <c r="D122" s="9"/>
      <c r="E122" s="9"/>
      <c r="F122" s="9"/>
      <c r="G122" s="9"/>
      <c r="H122" s="3"/>
      <c r="I122" s="4"/>
      <c r="J122" s="4"/>
      <c r="K122" s="3"/>
      <c r="L122" s="2"/>
    </row>
    <row r="123" ht="20.25" spans="1:12">
      <c r="A123" s="9"/>
      <c r="B123" s="9"/>
      <c r="C123" s="9"/>
      <c r="D123" s="9"/>
      <c r="E123" s="9"/>
      <c r="F123" s="9"/>
      <c r="G123" s="9"/>
      <c r="H123" s="3"/>
      <c r="I123" s="4"/>
      <c r="J123" s="4"/>
      <c r="K123" s="3"/>
      <c r="L123" s="2"/>
    </row>
    <row r="124" ht="20.25" spans="1:12">
      <c r="A124" s="9"/>
      <c r="B124" s="9"/>
      <c r="C124" s="9"/>
      <c r="D124" s="9"/>
      <c r="E124" s="9"/>
      <c r="F124" s="9"/>
      <c r="G124" s="9"/>
      <c r="H124" s="3"/>
      <c r="I124" s="4"/>
      <c r="J124" s="4"/>
      <c r="K124" s="3"/>
      <c r="L124" s="2"/>
    </row>
    <row r="125" ht="20.25" spans="1:12">
      <c r="A125" s="9"/>
      <c r="B125" s="9"/>
      <c r="C125" s="9"/>
      <c r="D125" s="9"/>
      <c r="E125" s="9"/>
      <c r="F125" s="9"/>
      <c r="G125" s="9"/>
      <c r="H125" s="3"/>
      <c r="I125" s="4"/>
      <c r="J125" s="4"/>
      <c r="K125" s="3"/>
      <c r="L125" s="2"/>
    </row>
    <row r="126" ht="20.25" spans="1:12">
      <c r="A126" s="9"/>
      <c r="B126" s="9"/>
      <c r="C126" s="9"/>
      <c r="D126" s="9"/>
      <c r="E126" s="9"/>
      <c r="F126" s="9"/>
      <c r="G126" s="9"/>
      <c r="H126" s="3"/>
      <c r="I126" s="4"/>
      <c r="J126" s="4"/>
      <c r="K126" s="3"/>
      <c r="L126" s="2"/>
    </row>
    <row r="127" ht="20.25" spans="1:12">
      <c r="A127" s="9"/>
      <c r="B127" s="9"/>
      <c r="C127" s="9"/>
      <c r="D127" s="9"/>
      <c r="E127" s="9"/>
      <c r="F127" s="9"/>
      <c r="G127" s="9"/>
      <c r="H127" s="3"/>
      <c r="I127" s="4"/>
      <c r="J127" s="4"/>
      <c r="K127" s="3"/>
      <c r="L127" s="2"/>
    </row>
    <row r="128" ht="20.25" spans="1:12">
      <c r="A128" s="9"/>
      <c r="B128" s="9"/>
      <c r="C128" s="9"/>
      <c r="D128" s="9"/>
      <c r="E128" s="9"/>
      <c r="F128" s="9"/>
      <c r="G128" s="9"/>
      <c r="H128" s="3"/>
      <c r="I128" s="4"/>
      <c r="J128" s="4"/>
      <c r="K128" s="3"/>
      <c r="L128" s="2"/>
    </row>
    <row r="129" ht="20.25" spans="1:12">
      <c r="A129" s="9"/>
      <c r="B129" s="9"/>
      <c r="C129" s="9"/>
      <c r="D129" s="9"/>
      <c r="E129" s="9"/>
      <c r="F129" s="9"/>
      <c r="G129" s="9"/>
      <c r="H129" s="3"/>
      <c r="I129" s="4"/>
      <c r="J129" s="4"/>
      <c r="K129" s="3"/>
      <c r="L129" s="2"/>
    </row>
    <row r="130" ht="20.25" spans="1:12">
      <c r="A130" s="9"/>
      <c r="B130" s="9"/>
      <c r="C130" s="9"/>
      <c r="D130" s="9"/>
      <c r="E130" s="9"/>
      <c r="F130" s="9"/>
      <c r="G130" s="9"/>
      <c r="H130" s="3"/>
      <c r="I130" s="4"/>
      <c r="J130" s="4"/>
      <c r="K130" s="3"/>
      <c r="L130" s="2"/>
    </row>
    <row r="131" ht="20.25" spans="1:12">
      <c r="A131" s="9"/>
      <c r="B131" s="9"/>
      <c r="C131" s="9"/>
      <c r="D131" s="9"/>
      <c r="E131" s="9"/>
      <c r="F131" s="9"/>
      <c r="G131" s="9"/>
      <c r="H131" s="3"/>
      <c r="I131" s="4"/>
      <c r="J131" s="4"/>
      <c r="K131" s="3"/>
      <c r="L131" s="2"/>
    </row>
    <row r="132" ht="20.25" spans="1:12">
      <c r="A132" s="9"/>
      <c r="B132" s="9"/>
      <c r="C132" s="9"/>
      <c r="D132" s="9"/>
      <c r="E132" s="9"/>
      <c r="F132" s="9"/>
      <c r="G132" s="9"/>
      <c r="H132" s="3"/>
      <c r="I132" s="4"/>
      <c r="J132" s="4"/>
      <c r="K132" s="3"/>
      <c r="L132" s="2"/>
    </row>
    <row r="133" ht="20.25" spans="1:12">
      <c r="A133" s="9"/>
      <c r="B133" s="9"/>
      <c r="C133" s="9"/>
      <c r="D133" s="9"/>
      <c r="E133" s="9"/>
      <c r="F133" s="9"/>
      <c r="G133" s="9"/>
      <c r="H133" s="3"/>
      <c r="I133" s="4"/>
      <c r="J133" s="4"/>
      <c r="K133" s="3"/>
      <c r="L133" s="2"/>
    </row>
    <row r="134" ht="20.25" spans="1:12">
      <c r="A134" s="9"/>
      <c r="B134" s="9"/>
      <c r="C134" s="9"/>
      <c r="D134" s="9"/>
      <c r="E134" s="9"/>
      <c r="F134" s="9"/>
      <c r="G134" s="9"/>
      <c r="H134" s="3"/>
      <c r="I134" s="4"/>
      <c r="J134" s="4"/>
      <c r="K134" s="3"/>
      <c r="L134" s="2"/>
    </row>
    <row r="135" ht="20.25" spans="1:12">
      <c r="A135" s="9"/>
      <c r="B135" s="9"/>
      <c r="C135" s="9"/>
      <c r="D135" s="9"/>
      <c r="E135" s="9"/>
      <c r="F135" s="9"/>
      <c r="G135" s="9"/>
      <c r="H135" s="3"/>
      <c r="I135" s="4"/>
      <c r="J135" s="4"/>
      <c r="K135" s="3"/>
      <c r="L135" s="2"/>
    </row>
    <row r="136" ht="20.25" spans="1:12">
      <c r="A136" s="9"/>
      <c r="B136" s="9"/>
      <c r="C136" s="9"/>
      <c r="D136" s="9"/>
      <c r="E136" s="9"/>
      <c r="F136" s="9"/>
      <c r="G136" s="9"/>
      <c r="H136" s="3"/>
      <c r="I136" s="4"/>
      <c r="J136" s="4"/>
      <c r="K136" s="3"/>
      <c r="L136" s="2"/>
    </row>
    <row r="137" ht="20.25" spans="1:12">
      <c r="A137" s="9"/>
      <c r="B137" s="9"/>
      <c r="C137" s="9"/>
      <c r="D137" s="9"/>
      <c r="E137" s="9"/>
      <c r="F137" s="9"/>
      <c r="G137" s="9"/>
      <c r="H137" s="3"/>
      <c r="I137" s="4"/>
      <c r="J137" s="4"/>
      <c r="K137" s="3"/>
      <c r="L137" s="2"/>
    </row>
    <row r="138" ht="20.25" spans="1:12">
      <c r="A138" s="9"/>
      <c r="B138" s="9"/>
      <c r="C138" s="9"/>
      <c r="D138" s="9"/>
      <c r="E138" s="9"/>
      <c r="F138" s="9"/>
      <c r="G138" s="9"/>
      <c r="H138" s="3"/>
      <c r="I138" s="4"/>
      <c r="J138" s="4"/>
      <c r="K138" s="3"/>
      <c r="L138" s="2"/>
    </row>
    <row r="139" ht="20.25" spans="1:12">
      <c r="A139" s="9"/>
      <c r="B139" s="9"/>
      <c r="C139" s="9"/>
      <c r="D139" s="9"/>
      <c r="E139" s="9"/>
      <c r="F139" s="9"/>
      <c r="G139" s="9"/>
      <c r="H139" s="3"/>
      <c r="I139" s="4"/>
      <c r="J139" s="4"/>
      <c r="K139" s="3"/>
      <c r="L139" s="2"/>
    </row>
    <row r="140" ht="20.25" spans="1:12">
      <c r="A140" s="9"/>
      <c r="B140" s="9"/>
      <c r="C140" s="9"/>
      <c r="D140" s="9"/>
      <c r="E140" s="9"/>
      <c r="F140" s="9"/>
      <c r="G140" s="9"/>
      <c r="H140" s="3"/>
      <c r="I140" s="4"/>
      <c r="J140" s="4"/>
      <c r="K140" s="3"/>
      <c r="L140" s="2"/>
    </row>
    <row r="141" ht="20.25" spans="1:12">
      <c r="A141" s="9"/>
      <c r="B141" s="9"/>
      <c r="C141" s="9"/>
      <c r="D141" s="9"/>
      <c r="E141" s="9"/>
      <c r="F141" s="9"/>
      <c r="G141" s="9"/>
      <c r="H141" s="3"/>
      <c r="I141" s="4"/>
      <c r="J141" s="4"/>
      <c r="K141" s="3"/>
      <c r="L141" s="2"/>
    </row>
    <row r="142" ht="20.25" spans="1:12">
      <c r="A142" s="9"/>
      <c r="B142" s="9"/>
      <c r="C142" s="9"/>
      <c r="D142" s="9"/>
      <c r="E142" s="9"/>
      <c r="F142" s="9"/>
      <c r="G142" s="9"/>
      <c r="H142" s="3"/>
      <c r="I142" s="4"/>
      <c r="J142" s="4"/>
      <c r="K142" s="3"/>
      <c r="L142" s="2"/>
    </row>
    <row r="143" ht="20.25" spans="1:12">
      <c r="A143" s="9"/>
      <c r="B143" s="9"/>
      <c r="C143" s="9"/>
      <c r="D143" s="9"/>
      <c r="E143" s="9"/>
      <c r="F143" s="9"/>
      <c r="G143" s="9"/>
      <c r="H143" s="3"/>
      <c r="I143" s="4"/>
      <c r="J143" s="4"/>
      <c r="K143" s="3"/>
      <c r="L143" s="2"/>
    </row>
    <row r="144" ht="20.25" spans="1:12">
      <c r="A144" s="9"/>
      <c r="B144" s="9"/>
      <c r="C144" s="9"/>
      <c r="D144" s="9"/>
      <c r="E144" s="9"/>
      <c r="F144" s="9"/>
      <c r="G144" s="9"/>
      <c r="H144" s="3"/>
      <c r="I144" s="4"/>
      <c r="J144" s="4"/>
      <c r="K144" s="3"/>
      <c r="L144" s="2"/>
    </row>
    <row r="145" ht="20.25" spans="1:12">
      <c r="A145" s="9"/>
      <c r="B145" s="9"/>
      <c r="C145" s="9"/>
      <c r="D145" s="9"/>
      <c r="E145" s="9"/>
      <c r="F145" s="9"/>
      <c r="G145" s="9"/>
      <c r="H145" s="3"/>
      <c r="I145" s="4"/>
      <c r="J145" s="4"/>
      <c r="K145" s="3"/>
      <c r="L145" s="2"/>
    </row>
    <row r="146" ht="20.25" spans="1:12">
      <c r="A146" s="9"/>
      <c r="B146" s="9"/>
      <c r="C146" s="9"/>
      <c r="D146" s="9"/>
      <c r="E146" s="9"/>
      <c r="F146" s="9"/>
      <c r="G146" s="9"/>
      <c r="H146" s="3"/>
      <c r="I146" s="4"/>
      <c r="J146" s="4"/>
      <c r="K146" s="3"/>
      <c r="L146" s="2"/>
    </row>
    <row r="147" ht="20.25" spans="1:7">
      <c r="A147" s="9"/>
      <c r="B147" s="9"/>
      <c r="C147" s="9"/>
      <c r="D147" s="9"/>
      <c r="E147" s="9"/>
      <c r="F147" s="9"/>
      <c r="G147" s="9"/>
    </row>
    <row r="148" ht="20.25" spans="1:7">
      <c r="A148" s="9"/>
      <c r="B148" s="9"/>
      <c r="C148" s="9"/>
      <c r="D148" s="9"/>
      <c r="E148" s="9"/>
      <c r="F148" s="9"/>
      <c r="G148" s="9"/>
    </row>
    <row r="149" ht="20.25" spans="1:7">
      <c r="A149" s="9"/>
      <c r="B149" s="9"/>
      <c r="C149" s="9"/>
      <c r="D149" s="9"/>
      <c r="E149" s="9"/>
      <c r="F149" s="9"/>
      <c r="G149" s="9"/>
    </row>
    <row r="150" ht="20.25" spans="1:7">
      <c r="A150" s="9"/>
      <c r="B150" s="9"/>
      <c r="C150" s="9"/>
      <c r="D150" s="9"/>
      <c r="E150" s="9"/>
      <c r="F150" s="9"/>
      <c r="G150" s="9"/>
    </row>
    <row r="151" ht="20.25" spans="1:7">
      <c r="A151" s="9"/>
      <c r="B151" s="9"/>
      <c r="C151" s="9"/>
      <c r="D151" s="9"/>
      <c r="E151" s="9"/>
      <c r="F151" s="9"/>
      <c r="G151" s="9"/>
    </row>
    <row r="152" ht="20.25" spans="1:7">
      <c r="A152" s="9"/>
      <c r="B152" s="9"/>
      <c r="C152" s="9"/>
      <c r="D152" s="9"/>
      <c r="E152" s="9"/>
      <c r="F152" s="9"/>
      <c r="G152" s="9"/>
    </row>
    <row r="153" ht="20.25" spans="1:7">
      <c r="A153" s="9"/>
      <c r="B153" s="9"/>
      <c r="C153" s="9"/>
      <c r="D153" s="9"/>
      <c r="E153" s="9"/>
      <c r="F153" s="9"/>
      <c r="G153" s="9"/>
    </row>
    <row r="154" ht="20.25" spans="1:7">
      <c r="A154" s="9"/>
      <c r="B154" s="9"/>
      <c r="C154" s="9"/>
      <c r="D154" s="9"/>
      <c r="E154" s="9"/>
      <c r="F154" s="9"/>
      <c r="G154" s="9"/>
    </row>
    <row r="155" ht="20.25" spans="1:7">
      <c r="A155" s="9"/>
      <c r="B155" s="9"/>
      <c r="C155" s="9"/>
      <c r="D155" s="9"/>
      <c r="E155" s="9"/>
      <c r="F155" s="9"/>
      <c r="G155" s="9"/>
    </row>
    <row r="156" ht="20.25" spans="1:7">
      <c r="A156" s="9"/>
      <c r="B156" s="9"/>
      <c r="C156" s="9"/>
      <c r="D156" s="9"/>
      <c r="E156" s="9"/>
      <c r="F156" s="9"/>
      <c r="G156" s="9"/>
    </row>
    <row r="157" ht="20.25" spans="1:7">
      <c r="A157" s="9"/>
      <c r="B157" s="9"/>
      <c r="C157" s="9"/>
      <c r="D157" s="9"/>
      <c r="E157" s="9"/>
      <c r="F157" s="9"/>
      <c r="G157" s="9"/>
    </row>
    <row r="158" ht="20.25" spans="1:7">
      <c r="A158" s="9"/>
      <c r="B158" s="9"/>
      <c r="C158" s="9"/>
      <c r="D158" s="9"/>
      <c r="E158" s="9"/>
      <c r="F158" s="9"/>
      <c r="G158" s="9"/>
    </row>
    <row r="159" ht="20.25" spans="1:7">
      <c r="A159" s="9"/>
      <c r="B159" s="9"/>
      <c r="C159" s="9"/>
      <c r="D159" s="9"/>
      <c r="E159" s="9"/>
      <c r="F159" s="9"/>
      <c r="G159" s="9"/>
    </row>
    <row r="160" ht="20.25" spans="1:7">
      <c r="A160" s="9"/>
      <c r="B160" s="9"/>
      <c r="C160" s="9"/>
      <c r="D160" s="9"/>
      <c r="E160" s="9"/>
      <c r="F160" s="9"/>
      <c r="G160" s="9"/>
    </row>
    <row r="161" ht="20.25" spans="1:7">
      <c r="A161" s="9"/>
      <c r="B161" s="9"/>
      <c r="C161" s="9"/>
      <c r="D161" s="9"/>
      <c r="E161" s="9"/>
      <c r="F161" s="9"/>
      <c r="G161" s="9"/>
    </row>
    <row r="162" ht="20.25" spans="1:7">
      <c r="A162" s="9"/>
      <c r="B162" s="9"/>
      <c r="C162" s="9"/>
      <c r="D162" s="9"/>
      <c r="E162" s="9"/>
      <c r="F162" s="9"/>
      <c r="G162" s="9"/>
    </row>
    <row r="163" ht="20.25" spans="1:7">
      <c r="A163" s="9"/>
      <c r="B163" s="9"/>
      <c r="C163" s="9"/>
      <c r="D163" s="9"/>
      <c r="E163" s="9"/>
      <c r="F163" s="9"/>
      <c r="G163" s="9"/>
    </row>
    <row r="164" ht="20.25" spans="1:7">
      <c r="A164" s="9"/>
      <c r="B164" s="9"/>
      <c r="C164" s="9"/>
      <c r="D164" s="9"/>
      <c r="E164" s="9"/>
      <c r="F164" s="9"/>
      <c r="G164" s="9"/>
    </row>
    <row r="165" ht="20.25" spans="1:7">
      <c r="A165" s="9"/>
      <c r="B165" s="9"/>
      <c r="C165" s="9"/>
      <c r="D165" s="9"/>
      <c r="E165" s="9"/>
      <c r="F165" s="9"/>
      <c r="G165" s="9"/>
    </row>
    <row r="166" ht="20.25" spans="1:7">
      <c r="A166" s="9"/>
      <c r="B166" s="9"/>
      <c r="C166" s="9"/>
      <c r="D166" s="9"/>
      <c r="E166" s="9"/>
      <c r="F166" s="9"/>
      <c r="G166" s="9"/>
    </row>
    <row r="167" ht="20.25" spans="1:7">
      <c r="A167" s="9"/>
      <c r="B167" s="9"/>
      <c r="C167" s="9"/>
      <c r="D167" s="9"/>
      <c r="E167" s="9"/>
      <c r="F167" s="9"/>
      <c r="G167" s="9"/>
    </row>
    <row r="168" ht="20.25" spans="1:7">
      <c r="A168" s="9"/>
      <c r="B168" s="9"/>
      <c r="C168" s="9"/>
      <c r="D168" s="9"/>
      <c r="E168" s="9"/>
      <c r="F168" s="9"/>
      <c r="G168" s="9"/>
    </row>
    <row r="169" ht="20.25" spans="1:7">
      <c r="A169" s="9"/>
      <c r="B169" s="9"/>
      <c r="C169" s="9"/>
      <c r="D169" s="9"/>
      <c r="E169" s="9"/>
      <c r="F169" s="9"/>
      <c r="G169" s="9"/>
    </row>
    <row r="170" ht="20.25" spans="1:7">
      <c r="A170" s="9"/>
      <c r="B170" s="9"/>
      <c r="C170" s="9"/>
      <c r="D170" s="9"/>
      <c r="E170" s="9"/>
      <c r="F170" s="9"/>
      <c r="G170" s="9"/>
    </row>
    <row r="171" ht="20.25" spans="1:7">
      <c r="A171" s="9"/>
      <c r="B171" s="9"/>
      <c r="C171" s="9"/>
      <c r="D171" s="9"/>
      <c r="E171" s="9"/>
      <c r="F171" s="9"/>
      <c r="G171" s="9"/>
    </row>
    <row r="172" ht="20.25" spans="1:7">
      <c r="A172" s="9"/>
      <c r="B172" s="9"/>
      <c r="C172" s="9"/>
      <c r="D172" s="9"/>
      <c r="E172" s="9"/>
      <c r="F172" s="9"/>
      <c r="G172" s="9"/>
    </row>
    <row r="173" ht="20.25" spans="1:7">
      <c r="A173" s="9"/>
      <c r="B173" s="9"/>
      <c r="C173" s="9"/>
      <c r="D173" s="9"/>
      <c r="E173" s="9"/>
      <c r="F173" s="9"/>
      <c r="G173" s="9"/>
    </row>
    <row r="174" ht="20.25" spans="1:7">
      <c r="A174" s="9"/>
      <c r="B174" s="9"/>
      <c r="C174" s="9"/>
      <c r="D174" s="9"/>
      <c r="E174" s="9"/>
      <c r="F174" s="9"/>
      <c r="G174" s="9"/>
    </row>
    <row r="175" ht="20.25" spans="1:7">
      <c r="A175" s="9"/>
      <c r="B175" s="9"/>
      <c r="C175" s="9"/>
      <c r="D175" s="9"/>
      <c r="E175" s="9"/>
      <c r="F175" s="9"/>
      <c r="G175" s="9"/>
    </row>
    <row r="176" ht="20.25" spans="1:7">
      <c r="A176" s="9"/>
      <c r="B176" s="9"/>
      <c r="C176" s="9"/>
      <c r="D176" s="9"/>
      <c r="E176" s="9"/>
      <c r="F176" s="9"/>
      <c r="G176" s="9"/>
    </row>
    <row r="177" ht="20.25" spans="1:7">
      <c r="A177" s="9"/>
      <c r="B177" s="9"/>
      <c r="C177" s="9"/>
      <c r="D177" s="9"/>
      <c r="E177" s="9"/>
      <c r="F177" s="9"/>
      <c r="G177" s="9"/>
    </row>
    <row r="178" ht="20.25" spans="1:7">
      <c r="A178" s="9"/>
      <c r="B178" s="9"/>
      <c r="C178" s="9"/>
      <c r="D178" s="9"/>
      <c r="E178" s="9"/>
      <c r="F178" s="9"/>
      <c r="G178" s="9"/>
    </row>
    <row r="179" ht="20.25" spans="1:7">
      <c r="A179" s="9"/>
      <c r="B179" s="9"/>
      <c r="C179" s="9"/>
      <c r="D179" s="9"/>
      <c r="E179" s="9"/>
      <c r="F179" s="9"/>
      <c r="G179" s="9"/>
    </row>
    <row r="180" ht="20.25" spans="1:7">
      <c r="A180" s="9"/>
      <c r="B180" s="9"/>
      <c r="C180" s="9"/>
      <c r="D180" s="9"/>
      <c r="E180" s="9"/>
      <c r="F180" s="9"/>
      <c r="G180" s="9"/>
    </row>
    <row r="181" ht="20.25" spans="1:7">
      <c r="A181" s="9"/>
      <c r="B181" s="9"/>
      <c r="C181" s="9"/>
      <c r="D181" s="9"/>
      <c r="E181" s="9"/>
      <c r="F181" s="9"/>
      <c r="G181" s="9"/>
    </row>
    <row r="182" ht="20.25" spans="1:7">
      <c r="A182" s="9"/>
      <c r="B182" s="9"/>
      <c r="C182" s="9"/>
      <c r="D182" s="9"/>
      <c r="E182" s="9"/>
      <c r="F182" s="9"/>
      <c r="G182" s="9"/>
    </row>
    <row r="183" ht="20.25" spans="1:7">
      <c r="A183" s="9"/>
      <c r="B183" s="9"/>
      <c r="C183" s="9"/>
      <c r="D183" s="9"/>
      <c r="E183" s="9"/>
      <c r="F183" s="9"/>
      <c r="G183" s="9"/>
    </row>
    <row r="184" ht="20.25" spans="1:7">
      <c r="A184" s="9"/>
      <c r="B184" s="9"/>
      <c r="C184" s="9"/>
      <c r="D184" s="9"/>
      <c r="E184" s="9"/>
      <c r="F184" s="9"/>
      <c r="G184" s="9"/>
    </row>
    <row r="185" ht="20.25" spans="1:7">
      <c r="A185" s="9"/>
      <c r="B185" s="9"/>
      <c r="C185" s="9"/>
      <c r="D185" s="9"/>
      <c r="E185" s="9"/>
      <c r="F185" s="9"/>
      <c r="G185" s="9"/>
    </row>
    <row r="186" ht="20.25" spans="1:7">
      <c r="A186" s="9"/>
      <c r="B186" s="9"/>
      <c r="C186" s="9"/>
      <c r="D186" s="9"/>
      <c r="E186" s="9"/>
      <c r="F186" s="9"/>
      <c r="G186" s="9"/>
    </row>
    <row r="187" ht="20.25" spans="1:7">
      <c r="A187" s="9"/>
      <c r="B187" s="9"/>
      <c r="C187" s="9"/>
      <c r="D187" s="9"/>
      <c r="E187" s="9"/>
      <c r="F187" s="9"/>
      <c r="G187" s="9"/>
    </row>
    <row r="188" ht="20.25" spans="1:7">
      <c r="A188" s="9"/>
      <c r="B188" s="9"/>
      <c r="C188" s="9"/>
      <c r="D188" s="9"/>
      <c r="E188" s="9"/>
      <c r="F188" s="9"/>
      <c r="G188" s="9"/>
    </row>
    <row r="189" ht="20.25" spans="1:7">
      <c r="A189" s="9"/>
      <c r="B189" s="9"/>
      <c r="C189" s="9"/>
      <c r="D189" s="9"/>
      <c r="E189" s="9"/>
      <c r="F189" s="9"/>
      <c r="G189" s="9"/>
    </row>
    <row r="190" ht="20.25" spans="1:7">
      <c r="A190" s="9"/>
      <c r="B190" s="9"/>
      <c r="C190" s="9"/>
      <c r="D190" s="9"/>
      <c r="E190" s="9"/>
      <c r="F190" s="9"/>
      <c r="G190" s="9"/>
    </row>
    <row r="191" ht="20.25" spans="1:7">
      <c r="A191" s="9"/>
      <c r="B191" s="9"/>
      <c r="C191" s="9"/>
      <c r="D191" s="9"/>
      <c r="E191" s="9"/>
      <c r="F191" s="9"/>
      <c r="G191" s="9"/>
    </row>
    <row r="192" ht="20.25" spans="1:7">
      <c r="A192" s="9"/>
      <c r="B192" s="9"/>
      <c r="C192" s="9"/>
      <c r="D192" s="9"/>
      <c r="E192" s="9"/>
      <c r="F192" s="9"/>
      <c r="G192" s="9"/>
    </row>
    <row r="193" ht="20.25" spans="1:7">
      <c r="A193" s="9"/>
      <c r="B193" s="9"/>
      <c r="C193" s="9"/>
      <c r="D193" s="9"/>
      <c r="E193" s="9"/>
      <c r="F193" s="9"/>
      <c r="G193" s="9"/>
    </row>
    <row r="194" ht="20.25" spans="1:7">
      <c r="A194" s="9"/>
      <c r="B194" s="9"/>
      <c r="C194" s="9"/>
      <c r="D194" s="9"/>
      <c r="E194" s="9"/>
      <c r="F194" s="9"/>
      <c r="G194" s="9"/>
    </row>
    <row r="195" ht="20.25" spans="1:7">
      <c r="A195" s="9"/>
      <c r="B195" s="9"/>
      <c r="C195" s="9"/>
      <c r="D195" s="9"/>
      <c r="E195" s="9"/>
      <c r="F195" s="9"/>
      <c r="G195" s="9"/>
    </row>
    <row r="196" ht="20.25" spans="1:7">
      <c r="A196" s="9"/>
      <c r="B196" s="9"/>
      <c r="C196" s="9"/>
      <c r="D196" s="9"/>
      <c r="E196" s="9"/>
      <c r="F196" s="9"/>
      <c r="G196" s="9"/>
    </row>
    <row r="197" ht="20.25" spans="1:7">
      <c r="A197" s="9"/>
      <c r="B197" s="9"/>
      <c r="C197" s="9"/>
      <c r="D197" s="9"/>
      <c r="E197" s="9"/>
      <c r="F197" s="9"/>
      <c r="G197" s="9"/>
    </row>
    <row r="198" ht="20.25" spans="1:7">
      <c r="A198" s="9"/>
      <c r="B198" s="9"/>
      <c r="C198" s="9"/>
      <c r="D198" s="9"/>
      <c r="E198" s="9"/>
      <c r="F198" s="9"/>
      <c r="G198" s="9"/>
    </row>
    <row r="199" ht="20.25" spans="1:7">
      <c r="A199" s="9"/>
      <c r="B199" s="9"/>
      <c r="C199" s="9"/>
      <c r="D199" s="9"/>
      <c r="E199" s="9"/>
      <c r="F199" s="9"/>
      <c r="G199" s="9"/>
    </row>
    <row r="200" ht="20.25" spans="1:7">
      <c r="A200" s="9"/>
      <c r="B200" s="9"/>
      <c r="C200" s="9"/>
      <c r="D200" s="9"/>
      <c r="E200" s="9"/>
      <c r="F200" s="9"/>
      <c r="G200" s="9"/>
    </row>
    <row r="201" ht="20.25" spans="1:7">
      <c r="A201" s="9"/>
      <c r="B201" s="9"/>
      <c r="C201" s="9"/>
      <c r="D201" s="9"/>
      <c r="E201" s="9"/>
      <c r="F201" s="9"/>
      <c r="G201" s="9"/>
    </row>
    <row r="202" ht="20.25" spans="1:7">
      <c r="A202" s="9"/>
      <c r="B202" s="9"/>
      <c r="C202" s="9"/>
      <c r="D202" s="9"/>
      <c r="E202" s="9"/>
      <c r="F202" s="9"/>
      <c r="G202" s="9"/>
    </row>
    <row r="203" ht="20.25" spans="1:7">
      <c r="A203" s="9"/>
      <c r="B203" s="9"/>
      <c r="C203" s="9"/>
      <c r="D203" s="9"/>
      <c r="E203" s="9"/>
      <c r="F203" s="9"/>
      <c r="G203" s="9"/>
    </row>
    <row r="204" ht="20.25" spans="1:7">
      <c r="A204" s="9"/>
      <c r="B204" s="9"/>
      <c r="C204" s="9"/>
      <c r="D204" s="9"/>
      <c r="E204" s="9"/>
      <c r="F204" s="9"/>
      <c r="G204" s="9"/>
    </row>
    <row r="205" ht="20.25" spans="1:7">
      <c r="A205" s="9"/>
      <c r="B205" s="9"/>
      <c r="C205" s="9"/>
      <c r="D205" s="9"/>
      <c r="E205" s="9"/>
      <c r="F205" s="9"/>
      <c r="G205" s="9"/>
    </row>
    <row r="206" ht="20.25" spans="1:7">
      <c r="A206" s="9"/>
      <c r="B206" s="9"/>
      <c r="C206" s="9"/>
      <c r="D206" s="9"/>
      <c r="E206" s="9"/>
      <c r="F206" s="9"/>
      <c r="G206" s="9"/>
    </row>
    <row r="207" ht="20.25" spans="1:7">
      <c r="A207" s="9"/>
      <c r="B207" s="9"/>
      <c r="C207" s="9"/>
      <c r="D207" s="9"/>
      <c r="E207" s="9"/>
      <c r="F207" s="9"/>
      <c r="G207" s="9"/>
    </row>
    <row r="208" ht="20.25" spans="1:7">
      <c r="A208" s="9"/>
      <c r="B208" s="9"/>
      <c r="C208" s="9"/>
      <c r="D208" s="9"/>
      <c r="E208" s="9"/>
      <c r="F208" s="9"/>
      <c r="G208" s="9"/>
    </row>
    <row r="209" ht="20.25" spans="1:7">
      <c r="A209" s="9"/>
      <c r="B209" s="9"/>
      <c r="C209" s="9"/>
      <c r="D209" s="9"/>
      <c r="E209" s="9"/>
      <c r="F209" s="9"/>
      <c r="G209" s="9"/>
    </row>
    <row r="210" ht="20.25" spans="1:7">
      <c r="A210" s="9"/>
      <c r="B210" s="9"/>
      <c r="C210" s="9"/>
      <c r="D210" s="9"/>
      <c r="E210" s="9"/>
      <c r="F210" s="9"/>
      <c r="G210" s="9"/>
    </row>
    <row r="211" ht="20.25" spans="1:7">
      <c r="A211" s="9"/>
      <c r="B211" s="9"/>
      <c r="C211" s="9"/>
      <c r="D211" s="9"/>
      <c r="E211" s="9"/>
      <c r="F211" s="9"/>
      <c r="G211" s="9"/>
    </row>
    <row r="212" ht="20.25" spans="1:7">
      <c r="A212" s="9"/>
      <c r="B212" s="9"/>
      <c r="C212" s="9"/>
      <c r="D212" s="9"/>
      <c r="E212" s="9"/>
      <c r="F212" s="9"/>
      <c r="G212" s="9"/>
    </row>
    <row r="213" ht="20.25" spans="1:7">
      <c r="A213" s="9"/>
      <c r="B213" s="9"/>
      <c r="C213" s="9"/>
      <c r="D213" s="9"/>
      <c r="E213" s="9"/>
      <c r="F213" s="9"/>
      <c r="G213" s="9"/>
    </row>
    <row r="214" ht="20.25" spans="1:7">
      <c r="A214" s="9"/>
      <c r="B214" s="9"/>
      <c r="C214" s="9"/>
      <c r="D214" s="9"/>
      <c r="E214" s="9"/>
      <c r="F214" s="9"/>
      <c r="G214" s="9"/>
    </row>
    <row r="215" ht="20.25" spans="1:7">
      <c r="A215" s="9"/>
      <c r="B215" s="9"/>
      <c r="C215" s="9"/>
      <c r="D215" s="9"/>
      <c r="E215" s="9"/>
      <c r="F215" s="9"/>
      <c r="G215" s="9"/>
    </row>
    <row r="216" ht="20.25" spans="1:7">
      <c r="A216" s="9"/>
      <c r="B216" s="9"/>
      <c r="C216" s="9"/>
      <c r="D216" s="9"/>
      <c r="E216" s="9"/>
      <c r="F216" s="9"/>
      <c r="G216" s="9"/>
    </row>
    <row r="217" ht="20.25" spans="1:7">
      <c r="A217" s="9"/>
      <c r="B217" s="9"/>
      <c r="C217" s="9"/>
      <c r="D217" s="9"/>
      <c r="E217" s="9"/>
      <c r="F217" s="9"/>
      <c r="G217" s="9"/>
    </row>
    <row r="218" ht="20.25" spans="1:7">
      <c r="A218" s="9"/>
      <c r="B218" s="9"/>
      <c r="C218" s="9"/>
      <c r="D218" s="9"/>
      <c r="E218" s="9"/>
      <c r="F218" s="9"/>
      <c r="G218" s="9"/>
    </row>
    <row r="219" ht="20.25" spans="1:7">
      <c r="A219" s="9"/>
      <c r="B219" s="9"/>
      <c r="C219" s="9"/>
      <c r="D219" s="9"/>
      <c r="E219" s="9"/>
      <c r="F219" s="9"/>
      <c r="G219" s="9"/>
    </row>
    <row r="220" ht="20.25" spans="1:7">
      <c r="A220" s="9"/>
      <c r="B220" s="9"/>
      <c r="C220" s="9"/>
      <c r="D220" s="9"/>
      <c r="E220" s="9"/>
      <c r="F220" s="9"/>
      <c r="G220" s="9"/>
    </row>
    <row r="221" ht="20.25" spans="1:7">
      <c r="A221" s="9"/>
      <c r="B221" s="9"/>
      <c r="C221" s="9"/>
      <c r="D221" s="9"/>
      <c r="E221" s="9"/>
      <c r="F221" s="9"/>
      <c r="G221" s="9"/>
    </row>
    <row r="222" ht="20.25" spans="1:7">
      <c r="A222" s="9"/>
      <c r="B222" s="9"/>
      <c r="C222" s="9"/>
      <c r="D222" s="9"/>
      <c r="E222" s="9"/>
      <c r="F222" s="9"/>
      <c r="G222" s="9"/>
    </row>
    <row r="223" ht="20.25" spans="1:7">
      <c r="A223" s="9"/>
      <c r="B223" s="9"/>
      <c r="C223" s="9"/>
      <c r="D223" s="9"/>
      <c r="E223" s="9"/>
      <c r="F223" s="9"/>
      <c r="G223" s="9"/>
    </row>
    <row r="224" ht="20.25" spans="1:7">
      <c r="A224" s="9"/>
      <c r="B224" s="9"/>
      <c r="C224" s="9"/>
      <c r="D224" s="9"/>
      <c r="E224" s="9"/>
      <c r="F224" s="9"/>
      <c r="G224" s="9"/>
    </row>
    <row r="225" ht="20.25" spans="1:7">
      <c r="A225" s="9"/>
      <c r="B225" s="9"/>
      <c r="C225" s="9"/>
      <c r="D225" s="9"/>
      <c r="E225" s="9"/>
      <c r="F225" s="9"/>
      <c r="G225" s="9"/>
    </row>
    <row r="226" ht="20.25" spans="1:7">
      <c r="A226" s="9"/>
      <c r="B226" s="9"/>
      <c r="C226" s="9"/>
      <c r="D226" s="9"/>
      <c r="E226" s="9"/>
      <c r="F226" s="9"/>
      <c r="G226" s="9"/>
    </row>
    <row r="227" ht="20.25" spans="1:7">
      <c r="A227" s="9"/>
      <c r="B227" s="9"/>
      <c r="C227" s="9"/>
      <c r="D227" s="9"/>
      <c r="E227" s="9"/>
      <c r="F227" s="9"/>
      <c r="G227" s="9"/>
    </row>
    <row r="228" ht="20.25" spans="1:7">
      <c r="A228" s="9"/>
      <c r="B228" s="9"/>
      <c r="C228" s="9"/>
      <c r="D228" s="9"/>
      <c r="E228" s="9"/>
      <c r="F228" s="9"/>
      <c r="G228" s="9"/>
    </row>
    <row r="229" ht="20.25" spans="1:7">
      <c r="A229" s="9"/>
      <c r="B229" s="9"/>
      <c r="C229" s="9"/>
      <c r="D229" s="9"/>
      <c r="E229" s="9"/>
      <c r="F229" s="9"/>
      <c r="G229" s="9"/>
    </row>
    <row r="230" ht="20.25" spans="1:7">
      <c r="A230" s="9"/>
      <c r="B230" s="9"/>
      <c r="C230" s="9"/>
      <c r="D230" s="9"/>
      <c r="E230" s="9"/>
      <c r="F230" s="9"/>
      <c r="G230" s="9"/>
    </row>
    <row r="231" ht="20.25" spans="1:7">
      <c r="A231" s="9"/>
      <c r="B231" s="9"/>
      <c r="C231" s="9"/>
      <c r="D231" s="9"/>
      <c r="E231" s="9"/>
      <c r="F231" s="9"/>
      <c r="G231" s="9"/>
    </row>
    <row r="232" ht="20.25" spans="1:7">
      <c r="A232" s="9"/>
      <c r="B232" s="9"/>
      <c r="C232" s="9"/>
      <c r="D232" s="9"/>
      <c r="E232" s="9"/>
      <c r="F232" s="9"/>
      <c r="G232" s="9"/>
    </row>
    <row r="233" ht="20.25" spans="1:7">
      <c r="A233" s="9"/>
      <c r="B233" s="9"/>
      <c r="C233" s="9"/>
      <c r="D233" s="9"/>
      <c r="E233" s="9"/>
      <c r="F233" s="9"/>
      <c r="G233" s="9"/>
    </row>
    <row r="234" ht="20.25" spans="1:7">
      <c r="A234" s="9"/>
      <c r="B234" s="9"/>
      <c r="C234" s="9"/>
      <c r="D234" s="9"/>
      <c r="E234" s="9"/>
      <c r="F234" s="9"/>
      <c r="G234" s="9"/>
    </row>
    <row r="235" ht="20.25" spans="1:7">
      <c r="A235" s="9"/>
      <c r="B235" s="9"/>
      <c r="C235" s="9"/>
      <c r="D235" s="9"/>
      <c r="E235" s="9"/>
      <c r="F235" s="9"/>
      <c r="G235" s="9"/>
    </row>
    <row r="236" ht="20.25" spans="1:7">
      <c r="A236" s="9"/>
      <c r="B236" s="9"/>
      <c r="C236" s="9"/>
      <c r="D236" s="9"/>
      <c r="E236" s="9"/>
      <c r="F236" s="9"/>
      <c r="G236" s="9"/>
    </row>
    <row r="237" ht="20.25" spans="1:7">
      <c r="A237" s="9"/>
      <c r="B237" s="9"/>
      <c r="C237" s="9"/>
      <c r="D237" s="9"/>
      <c r="E237" s="9"/>
      <c r="F237" s="9"/>
      <c r="G237" s="9"/>
    </row>
    <row r="238" ht="20.25" spans="1:7">
      <c r="A238" s="9"/>
      <c r="B238" s="9"/>
      <c r="C238" s="9"/>
      <c r="D238" s="9"/>
      <c r="E238" s="9"/>
      <c r="F238" s="9"/>
      <c r="G238" s="9"/>
    </row>
    <row r="239" ht="20.25" spans="1:7">
      <c r="A239" s="9"/>
      <c r="B239" s="9"/>
      <c r="C239" s="9"/>
      <c r="D239" s="9"/>
      <c r="E239" s="9"/>
      <c r="F239" s="9"/>
      <c r="G239" s="9"/>
    </row>
    <row r="240" ht="20.25" spans="1:7">
      <c r="A240" s="9"/>
      <c r="B240" s="9"/>
      <c r="C240" s="9"/>
      <c r="D240" s="9"/>
      <c r="E240" s="9"/>
      <c r="F240" s="9"/>
      <c r="G240" s="9"/>
    </row>
    <row r="241" ht="20.25" spans="1:7">
      <c r="A241" s="9"/>
      <c r="B241" s="9"/>
      <c r="C241" s="9"/>
      <c r="D241" s="9"/>
      <c r="E241" s="9"/>
      <c r="F241" s="9"/>
      <c r="G241" s="9"/>
    </row>
    <row r="242" ht="20.25" spans="1:7">
      <c r="A242" s="9"/>
      <c r="B242" s="9"/>
      <c r="C242" s="9"/>
      <c r="D242" s="9"/>
      <c r="E242" s="9"/>
      <c r="F242" s="9"/>
      <c r="G242" s="9"/>
    </row>
    <row r="243" ht="20.25" spans="1:7">
      <c r="A243" s="9"/>
      <c r="B243" s="9"/>
      <c r="C243" s="9"/>
      <c r="D243" s="9"/>
      <c r="E243" s="9"/>
      <c r="F243" s="9"/>
      <c r="G243" s="9"/>
    </row>
    <row r="244" ht="20.25" spans="1:7">
      <c r="A244" s="9"/>
      <c r="B244" s="9"/>
      <c r="C244" s="9"/>
      <c r="D244" s="9"/>
      <c r="E244" s="9"/>
      <c r="F244" s="9"/>
      <c r="G244" s="9"/>
    </row>
    <row r="245" ht="20.25" spans="1:7">
      <c r="A245" s="9"/>
      <c r="B245" s="9"/>
      <c r="C245" s="9"/>
      <c r="D245" s="9"/>
      <c r="E245" s="9"/>
      <c r="F245" s="9"/>
      <c r="G245" s="9"/>
    </row>
    <row r="246" ht="20.25" spans="1:7">
      <c r="A246" s="9"/>
      <c r="B246" s="9"/>
      <c r="C246" s="9"/>
      <c r="D246" s="9"/>
      <c r="E246" s="9"/>
      <c r="F246" s="9"/>
      <c r="G246" s="9"/>
    </row>
    <row r="247" ht="20.25" spans="1:7">
      <c r="A247" s="9"/>
      <c r="B247" s="9"/>
      <c r="C247" s="9"/>
      <c r="D247" s="9"/>
      <c r="E247" s="9"/>
      <c r="F247" s="9"/>
      <c r="G247" s="9"/>
    </row>
    <row r="248" ht="20.25" spans="1:7">
      <c r="A248" s="9"/>
      <c r="B248" s="9"/>
      <c r="C248" s="9"/>
      <c r="D248" s="9"/>
      <c r="E248" s="9"/>
      <c r="F248" s="9"/>
      <c r="G248" s="9"/>
    </row>
    <row r="249" ht="20.25" spans="1:7">
      <c r="A249" s="9"/>
      <c r="B249" s="9"/>
      <c r="C249" s="9"/>
      <c r="D249" s="9"/>
      <c r="E249" s="9"/>
      <c r="F249" s="9"/>
      <c r="G249" s="9"/>
    </row>
    <row r="250" ht="20.25" spans="1:7">
      <c r="A250" s="9"/>
      <c r="B250" s="9"/>
      <c r="C250" s="9"/>
      <c r="D250" s="9"/>
      <c r="E250" s="9"/>
      <c r="F250" s="9"/>
      <c r="G250" s="9"/>
    </row>
    <row r="251" ht="20.25" spans="1:7">
      <c r="A251" s="9"/>
      <c r="B251" s="9"/>
      <c r="C251" s="9"/>
      <c r="D251" s="9"/>
      <c r="E251" s="9"/>
      <c r="F251" s="9"/>
      <c r="G251" s="9"/>
    </row>
    <row r="252" ht="20.25" spans="1:7">
      <c r="A252" s="9"/>
      <c r="B252" s="9"/>
      <c r="C252" s="9"/>
      <c r="D252" s="9"/>
      <c r="E252" s="9"/>
      <c r="F252" s="9"/>
      <c r="G252" s="9"/>
    </row>
    <row r="253" ht="20.25" spans="1:7">
      <c r="A253" s="9"/>
      <c r="B253" s="9"/>
      <c r="C253" s="9"/>
      <c r="D253" s="9"/>
      <c r="E253" s="9"/>
      <c r="F253" s="9"/>
      <c r="G253" s="9"/>
    </row>
    <row r="254" ht="20.25" spans="1:7">
      <c r="A254" s="9"/>
      <c r="B254" s="9"/>
      <c r="C254" s="9"/>
      <c r="D254" s="9"/>
      <c r="E254" s="9"/>
      <c r="F254" s="9"/>
      <c r="G254" s="9"/>
    </row>
    <row r="255" ht="20.25" spans="1:7">
      <c r="A255" s="9"/>
      <c r="B255" s="9"/>
      <c r="C255" s="9"/>
      <c r="D255" s="9"/>
      <c r="E255" s="9"/>
      <c r="F255" s="9"/>
      <c r="G255" s="9"/>
    </row>
    <row r="256" ht="20.25" spans="1:7">
      <c r="A256" s="9"/>
      <c r="B256" s="9"/>
      <c r="C256" s="9"/>
      <c r="D256" s="9"/>
      <c r="E256" s="9"/>
      <c r="F256" s="9"/>
      <c r="G256" s="9"/>
    </row>
    <row r="257" ht="20.25" spans="1:7">
      <c r="A257" s="9"/>
      <c r="B257" s="9"/>
      <c r="C257" s="9"/>
      <c r="D257" s="9"/>
      <c r="E257" s="9"/>
      <c r="F257" s="9"/>
      <c r="G257" s="9"/>
    </row>
    <row r="258" ht="20.25" spans="1:7">
      <c r="A258" s="9"/>
      <c r="B258" s="9"/>
      <c r="C258" s="9"/>
      <c r="D258" s="9"/>
      <c r="E258" s="9"/>
      <c r="F258" s="9"/>
      <c r="G258" s="9"/>
    </row>
    <row r="259" ht="20.25" spans="1:7">
      <c r="A259" s="9"/>
      <c r="B259" s="9"/>
      <c r="C259" s="9"/>
      <c r="D259" s="9"/>
      <c r="E259" s="9"/>
      <c r="F259" s="9"/>
      <c r="G259" s="9"/>
    </row>
    <row r="260" ht="20.25" spans="1:7">
      <c r="A260" s="9"/>
      <c r="B260" s="9"/>
      <c r="C260" s="9"/>
      <c r="D260" s="9"/>
      <c r="E260" s="9"/>
      <c r="F260" s="9"/>
      <c r="G260" s="9"/>
    </row>
    <row r="261" ht="20.25" spans="1:7">
      <c r="A261" s="9"/>
      <c r="B261" s="9"/>
      <c r="C261" s="9"/>
      <c r="D261" s="9"/>
      <c r="E261" s="9"/>
      <c r="F261" s="9"/>
      <c r="G261" s="9"/>
    </row>
    <row r="262" ht="20.25" spans="1:7">
      <c r="A262" s="9"/>
      <c r="B262" s="9"/>
      <c r="C262" s="9"/>
      <c r="D262" s="9"/>
      <c r="E262" s="9"/>
      <c r="F262" s="9"/>
      <c r="G262" s="9"/>
    </row>
    <row r="263" ht="20.25" spans="1:7">
      <c r="A263" s="9"/>
      <c r="B263" s="9"/>
      <c r="C263" s="9"/>
      <c r="D263" s="9"/>
      <c r="E263" s="9"/>
      <c r="F263" s="9"/>
      <c r="G263" s="9"/>
    </row>
    <row r="264" ht="20.25" spans="1:7">
      <c r="A264" s="9"/>
      <c r="B264" s="9"/>
      <c r="C264" s="9"/>
      <c r="D264" s="9"/>
      <c r="E264" s="9"/>
      <c r="F264" s="9"/>
      <c r="G264" s="9"/>
    </row>
    <row r="265" ht="20.25" spans="1:7">
      <c r="A265" s="9"/>
      <c r="B265" s="9"/>
      <c r="C265" s="9"/>
      <c r="D265" s="9"/>
      <c r="E265" s="9"/>
      <c r="F265" s="9"/>
      <c r="G265" s="9"/>
    </row>
    <row r="266" ht="20.25" spans="1:7">
      <c r="A266" s="9"/>
      <c r="B266" s="9"/>
      <c r="C266" s="9"/>
      <c r="D266" s="9"/>
      <c r="E266" s="9"/>
      <c r="F266" s="9"/>
      <c r="G266" s="9"/>
    </row>
    <row r="267" ht="20.25" spans="1:7">
      <c r="A267" s="9"/>
      <c r="B267" s="9"/>
      <c r="C267" s="9"/>
      <c r="D267" s="9"/>
      <c r="E267" s="9"/>
      <c r="F267" s="9"/>
      <c r="G267" s="9"/>
    </row>
    <row r="268" ht="20.25" spans="1:7">
      <c r="A268" s="9"/>
      <c r="B268" s="9"/>
      <c r="C268" s="9"/>
      <c r="D268" s="9"/>
      <c r="E268" s="9"/>
      <c r="F268" s="9"/>
      <c r="G268" s="9"/>
    </row>
    <row r="269" ht="20.25" spans="1:7">
      <c r="A269" s="9"/>
      <c r="B269" s="9"/>
      <c r="C269" s="9"/>
      <c r="D269" s="9"/>
      <c r="E269" s="9"/>
      <c r="F269" s="9"/>
      <c r="G269" s="9"/>
    </row>
    <row r="270" ht="20.25" spans="1:7">
      <c r="A270" s="9"/>
      <c r="B270" s="9"/>
      <c r="C270" s="9"/>
      <c r="D270" s="9"/>
      <c r="E270" s="9"/>
      <c r="F270" s="9"/>
      <c r="G270" s="9"/>
    </row>
    <row r="271" ht="20.25" spans="1:7">
      <c r="A271" s="9"/>
      <c r="B271" s="9"/>
      <c r="C271" s="9"/>
      <c r="D271" s="9"/>
      <c r="E271" s="9"/>
      <c r="F271" s="9"/>
      <c r="G271" s="9"/>
    </row>
    <row r="272" ht="20.25" spans="1:7">
      <c r="A272" s="9"/>
      <c r="B272" s="9"/>
      <c r="C272" s="9"/>
      <c r="D272" s="9"/>
      <c r="E272" s="9"/>
      <c r="F272" s="9"/>
      <c r="G272" s="9"/>
    </row>
    <row r="273" ht="20.25" spans="1:7">
      <c r="A273" s="9"/>
      <c r="B273" s="9"/>
      <c r="C273" s="9"/>
      <c r="D273" s="9"/>
      <c r="E273" s="9"/>
      <c r="F273" s="9"/>
      <c r="G273" s="9"/>
    </row>
    <row r="274" ht="20.25" spans="1:7">
      <c r="A274" s="9"/>
      <c r="B274" s="9"/>
      <c r="C274" s="9"/>
      <c r="D274" s="9"/>
      <c r="E274" s="9"/>
      <c r="F274" s="9"/>
      <c r="G274" s="9"/>
    </row>
    <row r="275" ht="20.25" spans="1:7">
      <c r="A275" s="9"/>
      <c r="B275" s="9"/>
      <c r="C275" s="9"/>
      <c r="D275" s="9"/>
      <c r="E275" s="9"/>
      <c r="F275" s="9"/>
      <c r="G275" s="9"/>
    </row>
    <row r="276" ht="20.25" spans="1:7">
      <c r="A276" s="9"/>
      <c r="B276" s="9"/>
      <c r="C276" s="9"/>
      <c r="D276" s="9"/>
      <c r="E276" s="9"/>
      <c r="F276" s="9"/>
      <c r="G276" s="9"/>
    </row>
    <row r="277" ht="20.25" spans="1:7">
      <c r="A277" s="9"/>
      <c r="B277" s="9"/>
      <c r="C277" s="9"/>
      <c r="D277" s="9"/>
      <c r="E277" s="9"/>
      <c r="F277" s="9"/>
      <c r="G277" s="9"/>
    </row>
    <row r="278" ht="20.25" spans="1:7">
      <c r="A278" s="9"/>
      <c r="B278" s="9"/>
      <c r="C278" s="9"/>
      <c r="D278" s="9"/>
      <c r="E278" s="9"/>
      <c r="F278" s="9"/>
      <c r="G278" s="9"/>
    </row>
    <row r="279" ht="20.25" spans="1:7">
      <c r="A279" s="9"/>
      <c r="B279" s="9"/>
      <c r="C279" s="9"/>
      <c r="D279" s="9"/>
      <c r="E279" s="9"/>
      <c r="F279" s="9"/>
      <c r="G279" s="9"/>
    </row>
    <row r="280" ht="20.25" spans="1:7">
      <c r="A280" s="9"/>
      <c r="B280" s="9"/>
      <c r="C280" s="9"/>
      <c r="D280" s="9"/>
      <c r="E280" s="9"/>
      <c r="F280" s="9"/>
      <c r="G280" s="9"/>
    </row>
    <row r="281" ht="20.25" spans="1:7">
      <c r="A281" s="9"/>
      <c r="B281" s="9"/>
      <c r="C281" s="9"/>
      <c r="D281" s="9"/>
      <c r="E281" s="9"/>
      <c r="F281" s="9"/>
      <c r="G281" s="9"/>
    </row>
    <row r="282" ht="20.25" spans="1:7">
      <c r="A282" s="9"/>
      <c r="B282" s="9"/>
      <c r="C282" s="9"/>
      <c r="D282" s="9"/>
      <c r="E282" s="9"/>
      <c r="F282" s="9"/>
      <c r="G282" s="9"/>
    </row>
    <row r="283" ht="20.25" spans="1:7">
      <c r="A283" s="9"/>
      <c r="B283" s="9"/>
      <c r="C283" s="9"/>
      <c r="D283" s="9"/>
      <c r="E283" s="9"/>
      <c r="F283" s="9"/>
      <c r="G283" s="9"/>
    </row>
    <row r="284" ht="20.25" spans="1:7">
      <c r="A284" s="9"/>
      <c r="B284" s="9"/>
      <c r="C284" s="9"/>
      <c r="D284" s="9"/>
      <c r="E284" s="9"/>
      <c r="F284" s="9"/>
      <c r="G284" s="9"/>
    </row>
    <row r="285" ht="20.25" spans="1:7">
      <c r="A285" s="9"/>
      <c r="B285" s="9"/>
      <c r="C285" s="9"/>
      <c r="D285" s="9"/>
      <c r="E285" s="9"/>
      <c r="F285" s="9"/>
      <c r="G285" s="9"/>
    </row>
    <row r="286" ht="20.25" spans="1:7">
      <c r="A286" s="9"/>
      <c r="B286" s="9"/>
      <c r="C286" s="9"/>
      <c r="D286" s="9"/>
      <c r="E286" s="9"/>
      <c r="F286" s="9"/>
      <c r="G286" s="9"/>
    </row>
    <row r="287" ht="20.25" spans="1:7">
      <c r="A287" s="9"/>
      <c r="B287" s="9"/>
      <c r="C287" s="9"/>
      <c r="D287" s="9"/>
      <c r="E287" s="9"/>
      <c r="F287" s="9"/>
      <c r="G287" s="9"/>
    </row>
    <row r="288" ht="20.25" spans="1:7">
      <c r="A288" s="9"/>
      <c r="B288" s="9"/>
      <c r="C288" s="9"/>
      <c r="D288" s="9"/>
      <c r="E288" s="9"/>
      <c r="F288" s="9"/>
      <c r="G288" s="9"/>
    </row>
    <row r="289" ht="20.25" spans="1:7">
      <c r="A289" s="9"/>
      <c r="B289" s="9"/>
      <c r="C289" s="9"/>
      <c r="D289" s="9"/>
      <c r="E289" s="9"/>
      <c r="F289" s="9"/>
      <c r="G289" s="9"/>
    </row>
    <row r="290" ht="20.25" spans="1:7">
      <c r="A290" s="9"/>
      <c r="B290" s="9"/>
      <c r="C290" s="9"/>
      <c r="D290" s="9"/>
      <c r="E290" s="9"/>
      <c r="F290" s="9"/>
      <c r="G290" s="9"/>
    </row>
    <row r="291" ht="20.25" spans="1:7">
      <c r="A291" s="9"/>
      <c r="B291" s="9"/>
      <c r="C291" s="9"/>
      <c r="D291" s="9"/>
      <c r="E291" s="9"/>
      <c r="F291" s="9"/>
      <c r="G291" s="9"/>
    </row>
  </sheetData>
  <autoFilter xmlns:etc="http://www.wps.cn/officeDocument/2017/etCustomData" ref="A1:P291" etc:filterBottomFollowUsedRange="0">
    <sortState ref="A1:P291">
      <sortCondition ref="A1"/>
    </sortState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小怪上限集</vt:lpstr>
      <vt:lpstr>低效路线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AlterEgo</cp:lastModifiedBy>
  <dcterms:created xsi:type="dcterms:W3CDTF">2023-05-12T11:15:00Z</dcterms:created>
  <dcterms:modified xsi:type="dcterms:W3CDTF">2025-04-19T08:44:24Z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6089F95A174A49B0914B8C557050A18C_12</vt:lpwstr>
  </property>
</Properties>
</file>