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D30" i="1" l="1"/>
  <c r="E25" i="1" l="1"/>
  <c r="J11" i="1" l="1"/>
  <c r="L10" i="1"/>
  <c r="J10" i="1"/>
  <c r="J9" i="1"/>
  <c r="L9" i="1"/>
  <c r="J8" i="1"/>
  <c r="L8" i="1"/>
  <c r="J7" i="1"/>
  <c r="L7" i="1"/>
  <c r="J6" i="1"/>
  <c r="J19" i="1" s="1"/>
  <c r="L6" i="1"/>
  <c r="L19" i="1" s="1"/>
  <c r="K14" i="1" l="1"/>
  <c r="K15" i="1"/>
  <c r="K16" i="1"/>
  <c r="K17" i="1"/>
  <c r="K7" i="1"/>
  <c r="K8" i="1"/>
  <c r="K9" i="1"/>
  <c r="K10" i="1"/>
  <c r="K11" i="1"/>
  <c r="K12" i="1"/>
  <c r="K13" i="1"/>
  <c r="K6" i="1"/>
  <c r="E20" i="1"/>
  <c r="E21" i="1"/>
  <c r="E27" i="1" l="1"/>
  <c r="E26" i="1"/>
  <c r="E24" i="1"/>
  <c r="E28" i="1"/>
  <c r="E23" i="1"/>
  <c r="E22" i="1"/>
  <c r="E10" i="1"/>
  <c r="E19" i="1"/>
  <c r="E29" i="1" l="1"/>
  <c r="E18" i="1"/>
  <c r="E14" i="1"/>
  <c r="F7" i="1"/>
  <c r="F30" i="1" s="1"/>
  <c r="E7" i="1" l="1"/>
  <c r="E9" i="1" l="1"/>
  <c r="E11" i="1"/>
  <c r="E12" i="1"/>
  <c r="E13" i="1"/>
  <c r="E15" i="1"/>
  <c r="E16" i="1"/>
  <c r="E17" i="1"/>
  <c r="E8" i="1"/>
  <c r="E6" i="1"/>
  <c r="E30" i="1" l="1"/>
</calcChain>
</file>

<file path=xl/sharedStrings.xml><?xml version="1.0" encoding="utf-8"?>
<sst xmlns="http://schemas.openxmlformats.org/spreadsheetml/2006/main" count="45" uniqueCount="41">
  <si>
    <t>S.No</t>
  </si>
  <si>
    <t>Item</t>
  </si>
  <si>
    <t>Paid</t>
  </si>
  <si>
    <t>Total</t>
  </si>
  <si>
    <t>Hall</t>
  </si>
  <si>
    <t>Dresses</t>
  </si>
  <si>
    <t>Parlour</t>
  </si>
  <si>
    <t>Remaining</t>
  </si>
  <si>
    <t>Ya Allah Kher</t>
  </si>
  <si>
    <t>Cook</t>
  </si>
  <si>
    <t>Bridal Dress</t>
  </si>
  <si>
    <t>Photographer</t>
  </si>
  <si>
    <t>Suits</t>
  </si>
  <si>
    <t>Shoes</t>
  </si>
  <si>
    <t>Paint</t>
  </si>
  <si>
    <t>Cards</t>
  </si>
  <si>
    <t>Suit Stiching</t>
  </si>
  <si>
    <t>Gold</t>
  </si>
  <si>
    <t>Barat Dress</t>
  </si>
  <si>
    <t>Shirt &amp; Tie</t>
  </si>
  <si>
    <t>Belt</t>
  </si>
  <si>
    <t>Car&amp;Room Deco</t>
  </si>
  <si>
    <t>Gosht</t>
  </si>
  <si>
    <t>Kabab</t>
  </si>
  <si>
    <t>Sabzi</t>
  </si>
  <si>
    <t>Milk</t>
  </si>
  <si>
    <t>Naan</t>
  </si>
  <si>
    <t>Lakri</t>
  </si>
  <si>
    <t>Cooking</t>
  </si>
  <si>
    <t>Masala jaat</t>
  </si>
  <si>
    <t>Disp Glass</t>
  </si>
  <si>
    <t>Chicken</t>
  </si>
  <si>
    <t>Studs</t>
  </si>
  <si>
    <t>Perfume</t>
  </si>
  <si>
    <t>Panther</t>
  </si>
  <si>
    <t>Drinks + Water</t>
  </si>
  <si>
    <t>Exrtra Oil</t>
  </si>
  <si>
    <t>Saloon</t>
  </si>
  <si>
    <t>Chairs</t>
  </si>
  <si>
    <t>Bridal Shoes</t>
  </si>
  <si>
    <t>Barat Rsm + Sadqa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</si>
</sst>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9"/>
  <sheetViews>
    <sheetView tabSelected="1" topLeftCell="A10" workbookViewId="0">
      <selection activeCell="D26" sqref="D26"/>
    </sheetView>
  </sheetViews>
  <sheetFormatPr defaultRowHeight="15" x14ac:dyDescent="0.25"/>
  <cols>
    <col min="2" max="2" width="5.140625" bestFit="1" customWidth="1"/>
    <col min="3" max="3" width="17" bestFit="1" customWidth="1"/>
    <col min="5" max="5" width="10.42578125" bestFit="1" customWidth="1"/>
    <col min="9" max="9" width="14" bestFit="1" customWidth="1"/>
    <col min="11" max="11" width="11" customWidth="1"/>
  </cols>
  <sheetData>
    <row r="3" spans="2:12" ht="21" x14ac:dyDescent="0.35">
      <c r="C3" s="11" t="s">
        <v>8</v>
      </c>
      <c r="D3" s="11"/>
      <c r="E3" s="11"/>
      <c r="F3" s="11"/>
    </row>
    <row r="5" spans="2:12" x14ac:dyDescent="0.25">
      <c r="B5" s="2" t="s">
        <v>0</v>
      </c>
      <c r="C5" s="2" t="s">
        <v>1</v>
      </c>
      <c r="D5" s="2" t="s">
        <v>2</v>
      </c>
      <c r="E5" s="2" t="s">
        <v>7</v>
      </c>
      <c r="F5" s="2" t="s">
        <v>3</v>
      </c>
      <c r="I5" s="5" t="s">
        <v>28</v>
      </c>
      <c r="J5" s="4" t="s">
        <v>2</v>
      </c>
      <c r="K5" s="4" t="s">
        <v>7</v>
      </c>
      <c r="L5" s="4" t="s">
        <v>3</v>
      </c>
    </row>
    <row r="6" spans="2:12" x14ac:dyDescent="0.25">
      <c r="B6" s="1">
        <v>1</v>
      </c>
      <c r="C6" s="1" t="s">
        <v>4</v>
      </c>
      <c r="D6" s="1">
        <v>185000</v>
      </c>
      <c r="E6" s="1">
        <f>F6-D6</f>
        <v>0</v>
      </c>
      <c r="F6" s="1">
        <v>185000</v>
      </c>
      <c r="I6" s="3" t="s">
        <v>22</v>
      </c>
      <c r="J6" s="3">
        <f>2000+37780</f>
        <v>39780</v>
      </c>
      <c r="K6" s="3">
        <f>L6-J6</f>
        <v>0</v>
      </c>
      <c r="L6" s="3">
        <f>39780</f>
        <v>39780</v>
      </c>
    </row>
    <row r="7" spans="2:12" x14ac:dyDescent="0.25">
      <c r="B7" s="1">
        <v>2</v>
      </c>
      <c r="C7" s="1" t="s">
        <v>5</v>
      </c>
      <c r="D7" s="1">
        <v>50000</v>
      </c>
      <c r="E7" s="1">
        <f>F7-D7</f>
        <v>0</v>
      </c>
      <c r="F7" s="1">
        <f>40000+5000+5000</f>
        <v>50000</v>
      </c>
      <c r="I7" s="3" t="s">
        <v>23</v>
      </c>
      <c r="J7" s="3">
        <f>2000+10000</f>
        <v>12000</v>
      </c>
      <c r="K7" s="3">
        <f t="shared" ref="K7:K17" si="0">L7-J7</f>
        <v>0</v>
      </c>
      <c r="L7" s="3">
        <f>12000</f>
        <v>12000</v>
      </c>
    </row>
    <row r="8" spans="2:12" x14ac:dyDescent="0.25">
      <c r="B8" s="1">
        <v>3</v>
      </c>
      <c r="C8" s="1" t="s">
        <v>6</v>
      </c>
      <c r="D8" s="1">
        <v>22000</v>
      </c>
      <c r="E8" s="1">
        <f t="shared" ref="E8:E28" si="1">F8-D8</f>
        <v>0</v>
      </c>
      <c r="F8" s="1">
        <v>22000</v>
      </c>
      <c r="I8" s="3" t="s">
        <v>24</v>
      </c>
      <c r="J8" s="3">
        <f>1000+4590</f>
        <v>5590</v>
      </c>
      <c r="K8" s="3">
        <f t="shared" si="0"/>
        <v>-1000</v>
      </c>
      <c r="L8" s="3">
        <f>4590</f>
        <v>4590</v>
      </c>
    </row>
    <row r="9" spans="2:12" x14ac:dyDescent="0.25">
      <c r="B9" s="1">
        <v>4</v>
      </c>
      <c r="C9" s="1" t="s">
        <v>10</v>
      </c>
      <c r="D9" s="1">
        <v>50000</v>
      </c>
      <c r="E9" s="1">
        <f t="shared" si="1"/>
        <v>0</v>
      </c>
      <c r="F9" s="1">
        <v>50000</v>
      </c>
      <c r="I9" s="3" t="s">
        <v>25</v>
      </c>
      <c r="J9" s="3">
        <f>2000+4000+1250</f>
        <v>7250</v>
      </c>
      <c r="K9" s="3">
        <f t="shared" si="0"/>
        <v>-1000</v>
      </c>
      <c r="L9" s="3">
        <f>5000+1250</f>
        <v>6250</v>
      </c>
    </row>
    <row r="10" spans="2:12" x14ac:dyDescent="0.25">
      <c r="B10" s="1">
        <v>5</v>
      </c>
      <c r="C10" s="1" t="s">
        <v>39</v>
      </c>
      <c r="D10" s="1">
        <v>8000</v>
      </c>
      <c r="E10" s="1">
        <f t="shared" si="1"/>
        <v>0</v>
      </c>
      <c r="F10" s="1">
        <v>8000</v>
      </c>
      <c r="I10" s="3" t="s">
        <v>26</v>
      </c>
      <c r="J10" s="3">
        <f>2000+4050</f>
        <v>6050</v>
      </c>
      <c r="K10" s="3">
        <f t="shared" si="0"/>
        <v>0</v>
      </c>
      <c r="L10" s="3">
        <f>6050</f>
        <v>6050</v>
      </c>
    </row>
    <row r="11" spans="2:12" x14ac:dyDescent="0.25">
      <c r="B11" s="1">
        <v>6</v>
      </c>
      <c r="C11" s="1" t="s">
        <v>11</v>
      </c>
      <c r="D11" s="1">
        <v>30000</v>
      </c>
      <c r="E11" s="1">
        <f t="shared" si="1"/>
        <v>10000</v>
      </c>
      <c r="F11" s="1">
        <v>40000</v>
      </c>
      <c r="I11" s="3" t="s">
        <v>27</v>
      </c>
      <c r="J11" s="3">
        <f>1000+7700</f>
        <v>8700</v>
      </c>
      <c r="K11" s="3">
        <f t="shared" si="0"/>
        <v>0</v>
      </c>
      <c r="L11" s="3">
        <v>8700</v>
      </c>
    </row>
    <row r="12" spans="2:12" x14ac:dyDescent="0.25">
      <c r="B12" s="1">
        <v>7</v>
      </c>
      <c r="C12" s="1" t="s">
        <v>12</v>
      </c>
      <c r="D12" s="1">
        <v>24000</v>
      </c>
      <c r="E12" s="1">
        <f t="shared" si="1"/>
        <v>0</v>
      </c>
      <c r="F12" s="1">
        <v>24000</v>
      </c>
      <c r="I12" s="3" t="s">
        <v>29</v>
      </c>
      <c r="J12" s="3">
        <v>23600</v>
      </c>
      <c r="K12" s="3">
        <f t="shared" si="0"/>
        <v>0</v>
      </c>
      <c r="L12" s="3">
        <v>23600</v>
      </c>
    </row>
    <row r="13" spans="2:12" x14ac:dyDescent="0.25">
      <c r="B13" s="1">
        <v>8</v>
      </c>
      <c r="C13" s="1" t="s">
        <v>16</v>
      </c>
      <c r="D13" s="1">
        <v>7000</v>
      </c>
      <c r="E13" s="1">
        <f t="shared" si="1"/>
        <v>0</v>
      </c>
      <c r="F13" s="1">
        <v>7000</v>
      </c>
      <c r="I13" s="3" t="s">
        <v>30</v>
      </c>
      <c r="J13" s="3">
        <v>400</v>
      </c>
      <c r="K13" s="3">
        <f t="shared" si="0"/>
        <v>0</v>
      </c>
      <c r="L13" s="3">
        <v>400</v>
      </c>
    </row>
    <row r="14" spans="2:12" x14ac:dyDescent="0.25">
      <c r="B14" s="1">
        <v>9</v>
      </c>
      <c r="C14" s="1" t="s">
        <v>18</v>
      </c>
      <c r="D14" s="1">
        <v>14000</v>
      </c>
      <c r="E14" s="1">
        <f t="shared" si="1"/>
        <v>0</v>
      </c>
      <c r="F14" s="1">
        <v>14000</v>
      </c>
      <c r="I14" s="3" t="s">
        <v>35</v>
      </c>
      <c r="J14" s="3">
        <v>6080</v>
      </c>
      <c r="K14" s="3">
        <f t="shared" si="0"/>
        <v>0</v>
      </c>
      <c r="L14" s="3">
        <v>6080</v>
      </c>
    </row>
    <row r="15" spans="2:12" x14ac:dyDescent="0.25">
      <c r="B15" s="1">
        <v>10</v>
      </c>
      <c r="C15" s="1" t="s">
        <v>17</v>
      </c>
      <c r="D15" s="1">
        <v>6000</v>
      </c>
      <c r="E15" s="1">
        <f t="shared" si="1"/>
        <v>0</v>
      </c>
      <c r="F15" s="1">
        <v>6000</v>
      </c>
      <c r="I15" s="3" t="s">
        <v>31</v>
      </c>
      <c r="J15" s="3">
        <v>21780</v>
      </c>
      <c r="K15" s="3">
        <f t="shared" si="0"/>
        <v>0</v>
      </c>
      <c r="L15" s="3">
        <v>21780</v>
      </c>
    </row>
    <row r="16" spans="2:12" x14ac:dyDescent="0.25">
      <c r="B16" s="1">
        <v>11</v>
      </c>
      <c r="C16" s="1" t="s">
        <v>14</v>
      </c>
      <c r="D16" s="1">
        <v>7000</v>
      </c>
      <c r="E16" s="1">
        <f t="shared" si="1"/>
        <v>0</v>
      </c>
      <c r="F16" s="1">
        <v>7000</v>
      </c>
      <c r="I16" s="3" t="s">
        <v>36</v>
      </c>
      <c r="J16" s="3">
        <v>840</v>
      </c>
      <c r="K16" s="3">
        <f t="shared" si="0"/>
        <v>0</v>
      </c>
      <c r="L16" s="3">
        <v>840</v>
      </c>
    </row>
    <row r="17" spans="2:12" x14ac:dyDescent="0.25">
      <c r="B17" s="1">
        <v>12</v>
      </c>
      <c r="C17" s="1" t="s">
        <v>15</v>
      </c>
      <c r="D17" s="1">
        <v>4000</v>
      </c>
      <c r="E17" s="1">
        <f t="shared" si="1"/>
        <v>0</v>
      </c>
      <c r="F17" s="1">
        <v>4000</v>
      </c>
      <c r="I17" s="3" t="s">
        <v>9</v>
      </c>
      <c r="J17" s="3">
        <v>15000</v>
      </c>
      <c r="K17" s="3">
        <f t="shared" si="0"/>
        <v>0</v>
      </c>
      <c r="L17" s="3">
        <v>15000</v>
      </c>
    </row>
    <row r="18" spans="2:12" x14ac:dyDescent="0.25">
      <c r="B18" s="1">
        <v>13</v>
      </c>
      <c r="C18" s="1" t="s">
        <v>19</v>
      </c>
      <c r="D18" s="1">
        <v>4300</v>
      </c>
      <c r="E18" s="1">
        <f t="shared" si="1"/>
        <v>0</v>
      </c>
      <c r="F18" s="1">
        <v>4300</v>
      </c>
      <c r="I18" s="3"/>
      <c r="J18" s="3"/>
      <c r="K18" s="3"/>
      <c r="L18" s="3"/>
    </row>
    <row r="19" spans="2:12" x14ac:dyDescent="0.25">
      <c r="B19" s="1">
        <v>14</v>
      </c>
      <c r="C19" s="1" t="s">
        <v>13</v>
      </c>
      <c r="D19" s="1">
        <v>10000</v>
      </c>
      <c r="E19" s="1">
        <f>F19-D19</f>
        <v>0</v>
      </c>
      <c r="F19" s="1">
        <v>10000</v>
      </c>
      <c r="I19" s="3"/>
      <c r="J19" s="6">
        <f>SUM(J6:J17)</f>
        <v>147070</v>
      </c>
      <c r="K19" s="3"/>
      <c r="L19" s="7">
        <f>SUM(L6:L17)</f>
        <v>145070</v>
      </c>
    </row>
    <row r="20" spans="2:12" x14ac:dyDescent="0.25">
      <c r="B20" s="1">
        <v>15</v>
      </c>
      <c r="C20" s="1" t="s">
        <v>20</v>
      </c>
      <c r="D20" s="1">
        <v>1000</v>
      </c>
      <c r="E20" s="1">
        <f>F20-D20</f>
        <v>0</v>
      </c>
      <c r="F20" s="1">
        <v>1000</v>
      </c>
      <c r="I20" s="3"/>
      <c r="J20" s="3"/>
      <c r="K20" s="3"/>
      <c r="L20" s="3"/>
    </row>
    <row r="21" spans="2:12" x14ac:dyDescent="0.25">
      <c r="B21" s="1">
        <v>16</v>
      </c>
      <c r="C21" s="1" t="s">
        <v>32</v>
      </c>
      <c r="D21" s="1">
        <v>2000</v>
      </c>
      <c r="E21" s="1">
        <f t="shared" si="1"/>
        <v>0</v>
      </c>
      <c r="F21" s="1">
        <v>2000</v>
      </c>
      <c r="I21" s="3"/>
      <c r="J21" s="3"/>
      <c r="K21" s="3"/>
      <c r="L21" s="3"/>
    </row>
    <row r="22" spans="2:12" x14ac:dyDescent="0.25">
      <c r="B22" s="1">
        <v>17</v>
      </c>
      <c r="C22" s="1" t="s">
        <v>33</v>
      </c>
      <c r="D22" s="1">
        <v>2700</v>
      </c>
      <c r="E22" s="1">
        <f t="shared" si="1"/>
        <v>0</v>
      </c>
      <c r="F22" s="1">
        <v>2700</v>
      </c>
      <c r="I22" s="3"/>
      <c r="J22" s="3"/>
      <c r="K22" s="3"/>
      <c r="L22" s="3"/>
    </row>
    <row r="23" spans="2:12" x14ac:dyDescent="0.25">
      <c r="B23" s="1">
        <v>18</v>
      </c>
      <c r="C23" s="1" t="s">
        <v>34</v>
      </c>
      <c r="D23" s="1">
        <v>2000</v>
      </c>
      <c r="E23" s="1">
        <f t="shared" si="1"/>
        <v>0</v>
      </c>
      <c r="F23" s="1">
        <v>2000</v>
      </c>
      <c r="I23" s="3"/>
      <c r="J23" s="3"/>
      <c r="K23" s="3"/>
      <c r="L23" s="3"/>
    </row>
    <row r="24" spans="2:12" x14ac:dyDescent="0.25">
      <c r="B24" s="1">
        <v>19</v>
      </c>
      <c r="C24" s="1" t="s">
        <v>21</v>
      </c>
      <c r="D24" s="1">
        <v>6000</v>
      </c>
      <c r="E24" s="1">
        <f t="shared" si="1"/>
        <v>0</v>
      </c>
      <c r="F24" s="1">
        <v>6000</v>
      </c>
      <c r="I24" s="3"/>
      <c r="J24" s="3"/>
      <c r="K24" s="3"/>
      <c r="L24" s="3"/>
    </row>
    <row r="25" spans="2:12" x14ac:dyDescent="0.25">
      <c r="B25" s="1">
        <v>20</v>
      </c>
      <c r="C25" s="1" t="s">
        <v>40</v>
      </c>
      <c r="D25" s="1">
        <v>14000</v>
      </c>
      <c r="E25" s="1">
        <f t="shared" si="1"/>
        <v>0</v>
      </c>
      <c r="F25" s="1">
        <v>14000</v>
      </c>
      <c r="I25" s="3"/>
      <c r="J25" s="3"/>
      <c r="K25" s="3"/>
      <c r="L25" s="3"/>
    </row>
    <row r="26" spans="2:12" x14ac:dyDescent="0.25">
      <c r="B26" s="1">
        <v>21</v>
      </c>
      <c r="C26" s="1" t="s">
        <v>37</v>
      </c>
      <c r="D26" s="1">
        <v>6000</v>
      </c>
      <c r="E26" s="1">
        <f t="shared" si="1"/>
        <v>0</v>
      </c>
      <c r="F26" s="1">
        <v>6000</v>
      </c>
      <c r="I26" s="3"/>
      <c r="J26" s="3"/>
      <c r="K26" s="3"/>
      <c r="L26" s="3"/>
    </row>
    <row r="27" spans="2:12" x14ac:dyDescent="0.25">
      <c r="B27" s="1">
        <v>22</v>
      </c>
      <c r="C27" s="1" t="s">
        <v>38</v>
      </c>
      <c r="D27" s="1">
        <v>1500</v>
      </c>
      <c r="E27" s="1">
        <f t="shared" si="1"/>
        <v>0</v>
      </c>
      <c r="F27" s="1">
        <v>1500</v>
      </c>
      <c r="I27" s="3"/>
      <c r="J27" s="3"/>
      <c r="K27" s="3"/>
      <c r="L27" s="3"/>
    </row>
    <row r="28" spans="2:12" x14ac:dyDescent="0.25">
      <c r="B28" s="1">
        <v>23</v>
      </c>
      <c r="C28" s="1" t="s">
        <v>28</v>
      </c>
      <c r="D28" s="1">
        <v>150000</v>
      </c>
      <c r="E28" s="1">
        <f t="shared" si="1"/>
        <v>0</v>
      </c>
      <c r="F28" s="1">
        <v>150000</v>
      </c>
      <c r="I28" s="3"/>
      <c r="J28" s="3"/>
      <c r="K28" s="3"/>
      <c r="L28" s="3"/>
    </row>
    <row r="29" spans="2:12" x14ac:dyDescent="0.25">
      <c r="B29" s="1"/>
      <c r="C29" s="1"/>
      <c r="D29" s="1"/>
      <c r="E29" s="1">
        <f>F29-D29</f>
        <v>0</v>
      </c>
      <c r="F29" s="1"/>
    </row>
    <row r="30" spans="2:12" x14ac:dyDescent="0.25">
      <c r="B30" s="1"/>
      <c r="C30" s="1"/>
      <c r="D30" s="8">
        <f>SUM(D6:D29)</f>
        <v>606500</v>
      </c>
      <c r="E30" s="10">
        <f>SUM(E6:E29)</f>
        <v>10000</v>
      </c>
      <c r="F30" s="9">
        <f>SUM(F6:F29)</f>
        <v>616500</v>
      </c>
    </row>
    <row r="31" spans="2:12" x14ac:dyDescent="0.25">
      <c r="B31" s="1"/>
      <c r="C31" s="1"/>
      <c r="D31" s="1"/>
      <c r="E31" s="1"/>
      <c r="F31" s="1"/>
    </row>
    <row r="32" spans="2:12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/>
      <c r="C51" s="1"/>
      <c r="D51" s="1"/>
      <c r="E51" s="1"/>
      <c r="F51" s="1"/>
    </row>
    <row r="52" spans="2:6" x14ac:dyDescent="0.25">
      <c r="B52" s="1"/>
      <c r="C52" s="1"/>
      <c r="D52" s="1"/>
      <c r="E52" s="1"/>
      <c r="F52" s="1"/>
    </row>
    <row r="53" spans="2:6" x14ac:dyDescent="0.25">
      <c r="B53" s="1"/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/>
      <c r="C55" s="1"/>
      <c r="D55" s="1"/>
      <c r="E55" s="1"/>
      <c r="F55" s="1"/>
    </row>
    <row r="56" spans="2:6" x14ac:dyDescent="0.25">
      <c r="B56" s="1"/>
      <c r="C56" s="1"/>
      <c r="D56" s="1"/>
      <c r="E56" s="1"/>
      <c r="F56" s="1"/>
    </row>
    <row r="57" spans="2:6" x14ac:dyDescent="0.25">
      <c r="B57" s="1"/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"/>
      <c r="C59" s="1"/>
      <c r="D59" s="1"/>
      <c r="E59" s="1"/>
      <c r="F59" s="1"/>
    </row>
  </sheetData>
  <mergeCells count="1">
    <mergeCell ref="C3:F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2019-07-02T11:40:07Z</dcterms:modified>
</cp:coreProperties>
</file>