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tra\"/>
    </mc:Choice>
  </mc:AlternateContent>
  <bookViews>
    <workbookView xWindow="240" yWindow="60" windowWidth="20112" windowHeight="8016" activeTab="3"/>
  </bookViews>
  <sheets>
    <sheet name="Baraat 21.6.18" sheetId="8" r:id="rId1"/>
    <sheet name="Walima 03.9.18" sheetId="10" r:id="rId2"/>
    <sheet name="Barat 14.11.20" sheetId="11" r:id="rId3"/>
    <sheet name="Walima 15.11.20" sheetId="12" r:id="rId4"/>
  </sheets>
  <calcPr calcId="162913"/>
</workbook>
</file>

<file path=xl/calcChain.xml><?xml version="1.0" encoding="utf-8"?>
<calcChain xmlns="http://schemas.openxmlformats.org/spreadsheetml/2006/main">
  <c r="P60" i="12" l="1"/>
  <c r="O67" i="12" l="1"/>
  <c r="N67" i="12"/>
  <c r="M67" i="12"/>
  <c r="J67" i="12"/>
  <c r="I67" i="12"/>
  <c r="H67" i="12"/>
  <c r="F48" i="12"/>
  <c r="E48" i="12"/>
  <c r="D48" i="12"/>
  <c r="C48" i="12"/>
  <c r="C28" i="12"/>
  <c r="P15" i="12"/>
  <c r="O15" i="12"/>
  <c r="N15" i="12"/>
  <c r="M15" i="12"/>
  <c r="K13" i="12"/>
  <c r="J13" i="12"/>
  <c r="I13" i="12"/>
  <c r="H13" i="12"/>
  <c r="L70" i="12" l="1"/>
  <c r="L73" i="12"/>
  <c r="K67" i="12"/>
  <c r="F28" i="12"/>
  <c r="E28" i="12"/>
  <c r="D28" i="12"/>
  <c r="L71" i="12" l="1"/>
  <c r="L72" i="12"/>
  <c r="N50" i="11"/>
  <c r="O50" i="11"/>
  <c r="M50" i="11"/>
  <c r="J49" i="11"/>
  <c r="I49" i="11"/>
  <c r="H49" i="11"/>
  <c r="F48" i="11"/>
  <c r="E48" i="11"/>
  <c r="D48" i="11"/>
  <c r="C48" i="11"/>
  <c r="F26" i="11"/>
  <c r="E26" i="11"/>
  <c r="L61" i="11" s="1"/>
  <c r="D26" i="11"/>
  <c r="C26" i="11"/>
  <c r="J13" i="11"/>
  <c r="I13" i="11"/>
  <c r="H13" i="11"/>
  <c r="P10" i="11"/>
  <c r="O10" i="11"/>
  <c r="N10" i="11"/>
  <c r="M10" i="11"/>
  <c r="L63" i="11" l="1"/>
  <c r="L60" i="11"/>
  <c r="L62" i="11"/>
  <c r="L58" i="10"/>
  <c r="K52" i="10"/>
  <c r="J52" i="10"/>
  <c r="I52" i="10"/>
  <c r="H52" i="10"/>
  <c r="O46" i="10"/>
  <c r="N46" i="10"/>
  <c r="M46" i="10"/>
  <c r="F45" i="10"/>
  <c r="E45" i="10"/>
  <c r="D45" i="10"/>
  <c r="C45" i="10"/>
  <c r="F28" i="10"/>
  <c r="L57" i="10" s="1"/>
  <c r="E28" i="10"/>
  <c r="L56" i="10" s="1"/>
  <c r="D28" i="10"/>
  <c r="L55" i="10" s="1"/>
  <c r="C28" i="10"/>
  <c r="P15" i="10"/>
  <c r="O15" i="10"/>
  <c r="N15" i="10"/>
  <c r="M15" i="10"/>
  <c r="K13" i="10"/>
  <c r="J13" i="10"/>
  <c r="I13" i="10"/>
  <c r="H13" i="10"/>
  <c r="I45" i="8" l="1"/>
  <c r="H45" i="8"/>
  <c r="M46" i="8"/>
  <c r="C44" i="8"/>
  <c r="M10" i="8"/>
  <c r="H13" i="8"/>
  <c r="C26" i="8"/>
  <c r="L59" i="8" s="1"/>
  <c r="J45" i="8"/>
  <c r="O46" i="8"/>
  <c r="N46" i="8"/>
  <c r="F44" i="8"/>
  <c r="E44" i="8"/>
  <c r="D44" i="8"/>
  <c r="F26" i="8"/>
  <c r="L58" i="8" s="1"/>
  <c r="E26" i="8"/>
  <c r="L57" i="8" s="1"/>
  <c r="D26" i="8"/>
  <c r="L56" i="8" s="1"/>
  <c r="J13" i="8"/>
  <c r="I13" i="8"/>
  <c r="P10" i="8"/>
  <c r="O10" i="8"/>
  <c r="N10" i="8"/>
</calcChain>
</file>

<file path=xl/sharedStrings.xml><?xml version="1.0" encoding="utf-8"?>
<sst xmlns="http://schemas.openxmlformats.org/spreadsheetml/2006/main" count="366" uniqueCount="105">
  <si>
    <t>People</t>
  </si>
  <si>
    <t>Qudrat Elahi</t>
  </si>
  <si>
    <t>Noor Elahi</t>
  </si>
  <si>
    <t>Manzoor Elahi</t>
  </si>
  <si>
    <t xml:space="preserve">Javed </t>
  </si>
  <si>
    <t>Ashfaq</t>
  </si>
  <si>
    <t>Sunny</t>
  </si>
  <si>
    <t>Ijaz</t>
  </si>
  <si>
    <t>Family (Mom)</t>
  </si>
  <si>
    <t>Jillani</t>
  </si>
  <si>
    <t>Fozia</t>
  </si>
  <si>
    <t>Mustafa</t>
  </si>
  <si>
    <t>Saeed</t>
  </si>
  <si>
    <t>Shako</t>
  </si>
  <si>
    <t>Khizra</t>
  </si>
  <si>
    <t>Jehangir</t>
  </si>
  <si>
    <t>Shana Khala</t>
  </si>
  <si>
    <t>Dichuu</t>
  </si>
  <si>
    <t>Khan Gul</t>
  </si>
  <si>
    <t>Attia</t>
  </si>
  <si>
    <t>Naaz</t>
  </si>
  <si>
    <t>Family (Dad)</t>
  </si>
  <si>
    <t>Chacha</t>
  </si>
  <si>
    <t>Imran</t>
  </si>
  <si>
    <t>Guddu</t>
  </si>
  <si>
    <t>Pervez</t>
  </si>
  <si>
    <t>Javed</t>
  </si>
  <si>
    <t>Family Frnds</t>
  </si>
  <si>
    <t>Akram &amp; Asfand</t>
  </si>
  <si>
    <t>Nazir Uncle</t>
  </si>
  <si>
    <t>Nusrat</t>
  </si>
  <si>
    <t>Nighat</t>
  </si>
  <si>
    <t>Salman</t>
  </si>
  <si>
    <t>Zohaib</t>
  </si>
  <si>
    <t>Nido</t>
  </si>
  <si>
    <t>Awais</t>
  </si>
  <si>
    <t>Saqib</t>
  </si>
  <si>
    <t>Sohaib</t>
  </si>
  <si>
    <t>Asad</t>
  </si>
  <si>
    <t>Muneeb</t>
  </si>
  <si>
    <t>Mohsin</t>
  </si>
  <si>
    <t>Frnz (Qaisar)</t>
  </si>
  <si>
    <t>Frnz (Babar)</t>
  </si>
  <si>
    <t>Adil</t>
  </si>
  <si>
    <t>Talha</t>
  </si>
  <si>
    <t>Shan</t>
  </si>
  <si>
    <t>Rizwan</t>
  </si>
  <si>
    <t>Adnan</t>
  </si>
  <si>
    <t>Shahzeb</t>
  </si>
  <si>
    <t>Saad Hytbd</t>
  </si>
  <si>
    <t>Iftikhar</t>
  </si>
  <si>
    <t>Siraj</t>
  </si>
  <si>
    <t>Amber</t>
  </si>
  <si>
    <t>Arshiyan</t>
  </si>
  <si>
    <t>Quetta</t>
  </si>
  <si>
    <t>Zubair</t>
  </si>
  <si>
    <t>Sultan &amp; others</t>
  </si>
  <si>
    <t>Family (Chachu)</t>
  </si>
  <si>
    <t>PD</t>
  </si>
  <si>
    <t>Arshad</t>
  </si>
  <si>
    <t>Baraat</t>
  </si>
  <si>
    <t>Reception</t>
  </si>
  <si>
    <t>Amin &amp; Sabiri</t>
  </si>
  <si>
    <t>Sunny's sis</t>
  </si>
  <si>
    <t>M</t>
  </si>
  <si>
    <t>F</t>
  </si>
  <si>
    <t>C</t>
  </si>
  <si>
    <t>T:</t>
  </si>
  <si>
    <t>Fahad</t>
  </si>
  <si>
    <t>Umar's Uncle</t>
  </si>
  <si>
    <t xml:space="preserve">Shehzad </t>
  </si>
  <si>
    <t>Sultan &amp; Co.</t>
  </si>
  <si>
    <t>Safiya</t>
  </si>
  <si>
    <t>Rafiya</t>
  </si>
  <si>
    <t>Imran Leapords</t>
  </si>
  <si>
    <t>Sheh &amp; Mehnz</t>
  </si>
  <si>
    <t>Usman</t>
  </si>
  <si>
    <t>Taimoor</t>
  </si>
  <si>
    <t>Hatim</t>
  </si>
  <si>
    <t>In Laws</t>
  </si>
  <si>
    <t>Zebi</t>
  </si>
  <si>
    <t>Qasim</t>
  </si>
  <si>
    <t>Ahad</t>
  </si>
  <si>
    <t>Tayyab</t>
  </si>
  <si>
    <t>Faisal &amp; Uncle</t>
  </si>
  <si>
    <t>Neighbor Malik</t>
  </si>
  <si>
    <t>Zaibi</t>
  </si>
  <si>
    <t>Ammar</t>
  </si>
  <si>
    <t>Farhan</t>
  </si>
  <si>
    <t>Abu baker</t>
  </si>
  <si>
    <t>Ashar</t>
  </si>
  <si>
    <t>Affan</t>
  </si>
  <si>
    <t>Affan St Marys</t>
  </si>
  <si>
    <t>Moiz</t>
  </si>
  <si>
    <t>Saad</t>
  </si>
  <si>
    <t>Zeeshan</t>
  </si>
  <si>
    <t>Shayan</t>
  </si>
  <si>
    <t>OFFICES</t>
  </si>
  <si>
    <t>TW</t>
  </si>
  <si>
    <t>PWD</t>
  </si>
  <si>
    <t>WSSP</t>
  </si>
  <si>
    <t>PMRU</t>
  </si>
  <si>
    <t>TEVTA</t>
  </si>
  <si>
    <t>Husnain</t>
  </si>
  <si>
    <t>Junaid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</si>
</sst>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7" xfId="0" applyFill="1" applyBorder="1"/>
    <xf numFmtId="0" fontId="5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0"/>
  <sheetViews>
    <sheetView topLeftCell="A5" zoomScaleNormal="100" workbookViewId="0">
      <selection activeCell="D9" sqref="D9"/>
    </sheetView>
  </sheetViews>
  <sheetFormatPr defaultRowHeight="14.4" x14ac:dyDescent="0.3"/>
  <cols>
    <col min="1" max="1" width="10.33203125" bestFit="1" customWidth="1"/>
    <col min="2" max="2" width="15.6640625" customWidth="1"/>
    <col min="3" max="3" width="5.33203125" customWidth="1"/>
    <col min="4" max="6" width="4.5546875" customWidth="1"/>
    <col min="7" max="7" width="11.6640625" customWidth="1"/>
    <col min="8" max="8" width="5.33203125" customWidth="1"/>
    <col min="9" max="11" width="4.5546875" customWidth="1"/>
    <col min="12" max="12" width="15.33203125" bestFit="1" customWidth="1"/>
    <col min="13" max="13" width="5.33203125" customWidth="1"/>
    <col min="14" max="16" width="4.5546875" customWidth="1"/>
  </cols>
  <sheetData>
    <row r="2" spans="2:16" ht="21" x14ac:dyDescent="0.4">
      <c r="F2" s="29" t="s">
        <v>60</v>
      </c>
      <c r="G2" s="29"/>
    </row>
    <row r="3" spans="2:16" x14ac:dyDescent="0.3">
      <c r="B3" s="1" t="s">
        <v>8</v>
      </c>
      <c r="C3" s="30" t="s">
        <v>0</v>
      </c>
      <c r="D3" s="31"/>
      <c r="E3" s="31"/>
      <c r="F3" s="32"/>
      <c r="G3" s="1" t="s">
        <v>21</v>
      </c>
      <c r="H3" s="30" t="s">
        <v>0</v>
      </c>
      <c r="I3" s="31"/>
      <c r="J3" s="31"/>
      <c r="K3" s="32"/>
      <c r="L3" s="1" t="s">
        <v>57</v>
      </c>
      <c r="M3" s="33" t="s">
        <v>0</v>
      </c>
      <c r="N3" s="33"/>
      <c r="O3" s="33"/>
      <c r="P3" s="33"/>
    </row>
    <row r="4" spans="2:16" x14ac:dyDescent="0.3">
      <c r="B4" s="1"/>
      <c r="C4" s="6"/>
      <c r="D4" s="16" t="s">
        <v>64</v>
      </c>
      <c r="E4" s="16" t="s">
        <v>65</v>
      </c>
      <c r="F4" s="16" t="s">
        <v>66</v>
      </c>
      <c r="G4" s="1"/>
      <c r="H4" s="1"/>
      <c r="I4" s="16" t="s">
        <v>64</v>
      </c>
      <c r="J4" s="16" t="s">
        <v>65</v>
      </c>
      <c r="K4" s="16" t="s">
        <v>66</v>
      </c>
      <c r="L4" s="1"/>
      <c r="M4" s="10"/>
      <c r="N4" s="17" t="s">
        <v>64</v>
      </c>
      <c r="O4" s="17" t="s">
        <v>65</v>
      </c>
      <c r="P4" s="17" t="s">
        <v>66</v>
      </c>
    </row>
    <row r="5" spans="2:16" ht="15.6" x14ac:dyDescent="0.3">
      <c r="B5" s="2" t="s">
        <v>1</v>
      </c>
      <c r="C5" s="7">
        <v>8</v>
      </c>
      <c r="D5" s="7">
        <v>3</v>
      </c>
      <c r="E5" s="7">
        <v>4</v>
      </c>
      <c r="F5" s="7">
        <v>1</v>
      </c>
      <c r="G5" s="2" t="s">
        <v>18</v>
      </c>
      <c r="H5" s="7">
        <v>6</v>
      </c>
      <c r="I5" s="7">
        <v>4</v>
      </c>
      <c r="J5" s="7">
        <v>2</v>
      </c>
      <c r="K5" s="2"/>
      <c r="L5" s="2" t="s">
        <v>22</v>
      </c>
      <c r="M5" s="15">
        <v>3</v>
      </c>
      <c r="N5" s="7">
        <v>2</v>
      </c>
      <c r="O5" s="8">
        <v>1</v>
      </c>
      <c r="P5" s="8"/>
    </row>
    <row r="6" spans="2:16" ht="15.6" x14ac:dyDescent="0.3">
      <c r="B6" s="2" t="s">
        <v>2</v>
      </c>
      <c r="C6" s="7">
        <v>12</v>
      </c>
      <c r="D6" s="7">
        <v>5</v>
      </c>
      <c r="E6" s="7">
        <v>5</v>
      </c>
      <c r="F6" s="7">
        <v>2</v>
      </c>
      <c r="G6" s="2" t="s">
        <v>19</v>
      </c>
      <c r="H6" s="7">
        <v>2</v>
      </c>
      <c r="I6" s="7">
        <v>1</v>
      </c>
      <c r="J6" s="7">
        <v>1</v>
      </c>
      <c r="K6" s="2"/>
      <c r="L6" s="2" t="s">
        <v>23</v>
      </c>
      <c r="M6" s="15">
        <v>4</v>
      </c>
      <c r="N6" s="7">
        <v>1</v>
      </c>
      <c r="O6" s="8">
        <v>1</v>
      </c>
      <c r="P6" s="8">
        <v>2</v>
      </c>
    </row>
    <row r="7" spans="2:16" ht="15.6" x14ac:dyDescent="0.3">
      <c r="B7" s="2" t="s">
        <v>3</v>
      </c>
      <c r="C7" s="7">
        <v>10</v>
      </c>
      <c r="D7" s="7">
        <v>4</v>
      </c>
      <c r="E7" s="7">
        <v>4</v>
      </c>
      <c r="F7" s="7">
        <v>2</v>
      </c>
      <c r="G7" s="2" t="s">
        <v>20</v>
      </c>
      <c r="H7" s="7">
        <v>3</v>
      </c>
      <c r="I7" s="7">
        <v>1</v>
      </c>
      <c r="J7" s="7">
        <v>2</v>
      </c>
      <c r="K7" s="2"/>
      <c r="L7" s="2"/>
      <c r="M7" s="11"/>
      <c r="N7" s="2"/>
      <c r="O7" s="4"/>
      <c r="P7" s="4"/>
    </row>
    <row r="8" spans="2:16" ht="15.6" x14ac:dyDescent="0.3">
      <c r="B8" s="2"/>
      <c r="C8" s="7"/>
      <c r="D8" s="7"/>
      <c r="E8" s="7"/>
      <c r="F8" s="7"/>
      <c r="G8" s="4"/>
      <c r="H8" s="4"/>
      <c r="I8" s="8"/>
      <c r="J8" s="8"/>
      <c r="K8" s="2"/>
      <c r="L8" s="2"/>
      <c r="M8" s="11"/>
      <c r="N8" s="2"/>
      <c r="O8" s="4"/>
      <c r="P8" s="4"/>
    </row>
    <row r="9" spans="2:16" ht="15.6" x14ac:dyDescent="0.3">
      <c r="B9" s="2" t="s">
        <v>4</v>
      </c>
      <c r="C9" s="7">
        <v>5</v>
      </c>
      <c r="D9" s="7">
        <v>2</v>
      </c>
      <c r="E9" s="7">
        <v>2</v>
      </c>
      <c r="F9" s="7">
        <v>1</v>
      </c>
      <c r="G9" s="2"/>
      <c r="H9" s="2"/>
      <c r="I9" s="2"/>
      <c r="J9" s="2"/>
      <c r="K9" s="2"/>
      <c r="L9" s="2"/>
      <c r="M9" s="11"/>
      <c r="N9" s="2"/>
      <c r="O9" s="4"/>
      <c r="P9" s="4"/>
    </row>
    <row r="10" spans="2:16" ht="15.6" x14ac:dyDescent="0.3">
      <c r="B10" s="2" t="s">
        <v>63</v>
      </c>
      <c r="C10" s="7">
        <v>3</v>
      </c>
      <c r="D10" s="7">
        <v>1</v>
      </c>
      <c r="E10" s="7">
        <v>1</v>
      </c>
      <c r="F10" s="7">
        <v>1</v>
      </c>
      <c r="G10" s="2"/>
      <c r="H10" s="2"/>
      <c r="I10" s="2"/>
      <c r="J10" s="2"/>
      <c r="K10" s="2"/>
      <c r="L10" s="2"/>
      <c r="M10" s="14">
        <f>SUM(M5:M9)</f>
        <v>7</v>
      </c>
      <c r="N10" s="3">
        <f>SUM(N5:N6)</f>
        <v>3</v>
      </c>
      <c r="O10" s="3">
        <f>SUM(O5:O6)</f>
        <v>2</v>
      </c>
      <c r="P10" s="3">
        <f>SUM(P5:P6)</f>
        <v>2</v>
      </c>
    </row>
    <row r="11" spans="2:16" ht="15.6" x14ac:dyDescent="0.3">
      <c r="B11" s="2" t="s">
        <v>5</v>
      </c>
      <c r="C11" s="7">
        <v>5</v>
      </c>
      <c r="D11" s="7">
        <v>3</v>
      </c>
      <c r="E11" s="7">
        <v>2</v>
      </c>
      <c r="F11" s="7"/>
      <c r="G11" s="2"/>
      <c r="H11" s="2"/>
      <c r="I11" s="2"/>
      <c r="J11" s="2"/>
      <c r="K11" s="2"/>
      <c r="L11" s="2"/>
      <c r="M11" s="11"/>
      <c r="N11" s="2"/>
      <c r="O11" s="4"/>
      <c r="P11" s="4"/>
    </row>
    <row r="12" spans="2:16" ht="15.6" x14ac:dyDescent="0.3">
      <c r="B12" s="2" t="s">
        <v>6</v>
      </c>
      <c r="C12" s="7">
        <v>8</v>
      </c>
      <c r="D12" s="7">
        <v>3</v>
      </c>
      <c r="E12" s="7">
        <v>3</v>
      </c>
      <c r="F12" s="7">
        <v>2</v>
      </c>
      <c r="G12" s="2"/>
      <c r="H12" s="2"/>
      <c r="I12" s="2"/>
      <c r="J12" s="2"/>
      <c r="K12" s="2"/>
      <c r="L12" s="2"/>
      <c r="N12" s="2"/>
      <c r="O12" s="4"/>
      <c r="P12" s="4"/>
    </row>
    <row r="13" spans="2:16" ht="15.6" x14ac:dyDescent="0.3">
      <c r="B13" s="2" t="s">
        <v>7</v>
      </c>
      <c r="C13" s="7">
        <v>4</v>
      </c>
      <c r="D13" s="7">
        <v>1</v>
      </c>
      <c r="E13" s="7">
        <v>2</v>
      </c>
      <c r="F13" s="7">
        <v>1</v>
      </c>
      <c r="G13" s="4"/>
      <c r="H13" s="13">
        <f>SUM(H5:H12)</f>
        <v>11</v>
      </c>
      <c r="I13" s="3">
        <f>SUM(I5:I7)</f>
        <v>6</v>
      </c>
      <c r="J13" s="3">
        <f>SUM(J5:J7)</f>
        <v>5</v>
      </c>
      <c r="K13" s="2"/>
      <c r="L13" s="2"/>
      <c r="M13" s="11"/>
      <c r="N13" s="2"/>
      <c r="O13" s="4"/>
      <c r="P13" s="4"/>
    </row>
    <row r="14" spans="2:16" ht="15.6" x14ac:dyDescent="0.3">
      <c r="B14" s="2" t="s">
        <v>62</v>
      </c>
      <c r="C14" s="7">
        <v>8</v>
      </c>
      <c r="D14" s="7">
        <v>3</v>
      </c>
      <c r="E14" s="7">
        <v>4</v>
      </c>
      <c r="F14" s="7">
        <v>1</v>
      </c>
      <c r="G14" s="2"/>
      <c r="H14" s="2"/>
      <c r="I14" s="2"/>
      <c r="J14" s="2"/>
      <c r="K14" s="2"/>
      <c r="L14" s="2"/>
      <c r="M14" s="11"/>
      <c r="N14" s="2"/>
      <c r="O14" s="4"/>
      <c r="P14" s="4"/>
    </row>
    <row r="15" spans="2:16" ht="15.6" x14ac:dyDescent="0.3">
      <c r="B15" s="2" t="s">
        <v>9</v>
      </c>
      <c r="C15" s="7">
        <v>6</v>
      </c>
      <c r="D15" s="7">
        <v>3</v>
      </c>
      <c r="E15" s="7">
        <v>2</v>
      </c>
      <c r="F15" s="7">
        <v>1</v>
      </c>
      <c r="G15" s="2"/>
      <c r="H15" s="2"/>
      <c r="I15" s="2"/>
      <c r="J15" s="2"/>
      <c r="K15" s="2"/>
      <c r="L15" s="2"/>
      <c r="M15" s="11"/>
      <c r="N15" s="2"/>
      <c r="O15" s="4"/>
      <c r="P15" s="4"/>
    </row>
    <row r="16" spans="2:16" ht="15.6" x14ac:dyDescent="0.3">
      <c r="B16" s="2" t="s">
        <v>10</v>
      </c>
      <c r="C16" s="7">
        <v>4</v>
      </c>
      <c r="D16" s="7">
        <v>1</v>
      </c>
      <c r="E16" s="7">
        <v>1</v>
      </c>
      <c r="F16" s="7">
        <v>2</v>
      </c>
      <c r="G16" s="4"/>
      <c r="H16" s="4"/>
      <c r="I16" s="4"/>
      <c r="J16" s="4"/>
      <c r="K16" s="2"/>
      <c r="L16" s="2"/>
      <c r="M16" s="11"/>
      <c r="N16" s="2"/>
      <c r="O16" s="4"/>
      <c r="P16" s="4"/>
    </row>
    <row r="17" spans="2:16" ht="15.6" x14ac:dyDescent="0.3">
      <c r="B17" s="2"/>
      <c r="C17" s="7"/>
      <c r="D17" s="7"/>
      <c r="E17" s="7"/>
      <c r="F17" s="7"/>
      <c r="G17" s="2"/>
      <c r="I17" s="3"/>
      <c r="J17" s="3"/>
      <c r="K17" s="2"/>
      <c r="L17" s="2"/>
      <c r="M17" s="11"/>
      <c r="N17" s="2"/>
      <c r="O17" s="4"/>
      <c r="P17" s="4"/>
    </row>
    <row r="18" spans="2:16" ht="15.6" x14ac:dyDescent="0.3">
      <c r="B18" s="2" t="s">
        <v>12</v>
      </c>
      <c r="C18" s="7">
        <v>6</v>
      </c>
      <c r="D18" s="7">
        <v>3</v>
      </c>
      <c r="E18" s="7">
        <v>3</v>
      </c>
      <c r="F18" s="7"/>
      <c r="G18" s="2"/>
      <c r="H18" s="2"/>
      <c r="I18" s="2"/>
      <c r="J18" s="2"/>
      <c r="K18" s="2"/>
      <c r="L18" s="2"/>
      <c r="M18" s="11"/>
      <c r="N18" s="2"/>
      <c r="O18" s="4"/>
      <c r="P18" s="4"/>
    </row>
    <row r="19" spans="2:16" ht="15.6" x14ac:dyDescent="0.3">
      <c r="B19" s="2" t="s">
        <v>56</v>
      </c>
      <c r="C19" s="7">
        <v>6</v>
      </c>
      <c r="D19" s="7">
        <v>3</v>
      </c>
      <c r="E19" s="7">
        <v>3</v>
      </c>
      <c r="F19" s="7"/>
      <c r="G19" s="2"/>
      <c r="H19" s="2"/>
      <c r="I19" s="2"/>
      <c r="J19" s="2"/>
      <c r="K19" s="2"/>
      <c r="L19" s="2"/>
      <c r="M19" s="11"/>
      <c r="N19" s="2"/>
      <c r="O19" s="4"/>
      <c r="P19" s="4"/>
    </row>
    <row r="20" spans="2:16" ht="15.6" x14ac:dyDescent="0.3">
      <c r="B20" s="2"/>
      <c r="C20" s="7"/>
      <c r="D20" s="7"/>
      <c r="E20" s="7"/>
      <c r="F20" s="7"/>
      <c r="G20" s="2"/>
      <c r="H20" s="2"/>
      <c r="I20" s="2"/>
      <c r="J20" s="2"/>
      <c r="K20" s="2"/>
      <c r="L20" s="2"/>
      <c r="M20" s="11"/>
      <c r="N20" s="2"/>
      <c r="O20" s="4"/>
      <c r="P20" s="4"/>
    </row>
    <row r="21" spans="2:16" ht="15.6" x14ac:dyDescent="0.3">
      <c r="B21" s="2"/>
      <c r="C21" s="7"/>
      <c r="D21" s="7"/>
      <c r="E21" s="7"/>
      <c r="F21" s="7"/>
      <c r="G21" s="2"/>
      <c r="H21" s="2"/>
      <c r="I21" s="2"/>
      <c r="J21" s="2"/>
      <c r="K21" s="2"/>
      <c r="L21" s="2"/>
      <c r="M21" s="11"/>
      <c r="N21" s="2"/>
      <c r="O21" s="4"/>
      <c r="P21" s="4"/>
    </row>
    <row r="22" spans="2:16" ht="15.6" x14ac:dyDescent="0.3">
      <c r="B22" s="2" t="s">
        <v>15</v>
      </c>
      <c r="C22" s="7">
        <v>6</v>
      </c>
      <c r="D22" s="7">
        <v>3</v>
      </c>
      <c r="E22" s="7">
        <v>3</v>
      </c>
      <c r="F22" s="7"/>
      <c r="G22" s="2"/>
      <c r="H22" s="2"/>
      <c r="I22" s="2"/>
      <c r="J22" s="2"/>
      <c r="K22" s="2"/>
      <c r="L22" s="2"/>
      <c r="M22" s="11"/>
      <c r="N22" s="2"/>
      <c r="O22" s="4"/>
      <c r="P22" s="4"/>
    </row>
    <row r="23" spans="2:16" ht="15.6" x14ac:dyDescent="0.3">
      <c r="B23" s="2" t="s">
        <v>16</v>
      </c>
      <c r="C23" s="7">
        <v>2</v>
      </c>
      <c r="D23" s="7">
        <v>1</v>
      </c>
      <c r="E23" s="7">
        <v>1</v>
      </c>
      <c r="F23" s="7"/>
      <c r="G23" s="2"/>
      <c r="H23" s="2"/>
      <c r="I23" s="2"/>
      <c r="J23" s="2"/>
      <c r="K23" s="2"/>
      <c r="L23" s="2"/>
      <c r="M23" s="11"/>
      <c r="N23" s="2"/>
      <c r="O23" s="4"/>
      <c r="P23" s="4"/>
    </row>
    <row r="24" spans="2:16" ht="15.6" x14ac:dyDescent="0.3">
      <c r="B24" s="2" t="s">
        <v>17</v>
      </c>
      <c r="C24" s="7">
        <v>3</v>
      </c>
      <c r="D24" s="7">
        <v>2</v>
      </c>
      <c r="E24" s="7">
        <v>1</v>
      </c>
      <c r="F24" s="7"/>
      <c r="G24" s="2"/>
      <c r="H24" s="2"/>
      <c r="I24" s="2"/>
      <c r="J24" s="2"/>
      <c r="K24" s="2"/>
      <c r="L24" s="2"/>
      <c r="M24" s="11"/>
      <c r="N24" s="2"/>
      <c r="O24" s="4"/>
      <c r="P24" s="4"/>
    </row>
    <row r="25" spans="2:16" ht="15.6" x14ac:dyDescent="0.3">
      <c r="B25" s="2" t="s">
        <v>54</v>
      </c>
      <c r="C25" s="7">
        <v>5</v>
      </c>
      <c r="D25" s="7">
        <v>3</v>
      </c>
      <c r="E25" s="7">
        <v>2</v>
      </c>
      <c r="F25" s="7"/>
      <c r="G25" s="2"/>
      <c r="H25" s="2"/>
      <c r="I25" s="2"/>
      <c r="J25" s="2"/>
      <c r="K25" s="2"/>
      <c r="L25" s="2"/>
      <c r="M25" s="11"/>
      <c r="N25" s="2"/>
      <c r="O25" s="4"/>
      <c r="P25" s="4"/>
    </row>
    <row r="26" spans="2:16" ht="15.6" x14ac:dyDescent="0.3">
      <c r="B26" s="2"/>
      <c r="C26" s="13">
        <f>SUM(C5:C25)</f>
        <v>101</v>
      </c>
      <c r="D26" s="13">
        <f>SUM(D5:D25)</f>
        <v>44</v>
      </c>
      <c r="E26" s="13">
        <f>SUM(E5:E25)</f>
        <v>43</v>
      </c>
      <c r="F26" s="13">
        <f>SUM(F5:F25)</f>
        <v>14</v>
      </c>
      <c r="G26" s="2"/>
      <c r="H26" s="2"/>
      <c r="I26" s="2"/>
      <c r="J26" s="2"/>
      <c r="K26" s="2"/>
      <c r="L26" s="2"/>
      <c r="M26" s="11"/>
      <c r="N26" s="2"/>
      <c r="O26" s="4"/>
      <c r="P26" s="4"/>
    </row>
    <row r="27" spans="2:16" ht="15.6" x14ac:dyDescent="0.3">
      <c r="B27" s="2"/>
      <c r="C27" s="7"/>
      <c r="D27" s="7"/>
      <c r="E27" s="7"/>
      <c r="F27" s="7"/>
      <c r="G27" s="2"/>
      <c r="H27" s="2"/>
      <c r="I27" s="2"/>
      <c r="J27" s="2"/>
      <c r="K27" s="2"/>
      <c r="L27" s="2"/>
      <c r="M27" s="11"/>
      <c r="N27" s="2"/>
      <c r="O27" s="4"/>
      <c r="P27" s="4"/>
    </row>
    <row r="28" spans="2:16" ht="15.6" x14ac:dyDescent="0.3">
      <c r="B28" s="2"/>
      <c r="D28" s="3"/>
      <c r="E28" s="3"/>
      <c r="F28" s="2"/>
      <c r="G28" s="2"/>
      <c r="H28" s="2"/>
      <c r="I28" s="2"/>
      <c r="J28" s="2"/>
      <c r="K28" s="2"/>
      <c r="L28" s="2"/>
      <c r="M28" s="11"/>
      <c r="N28" s="2"/>
      <c r="O28" s="4"/>
      <c r="P28" s="4"/>
    </row>
    <row r="29" spans="2:16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2"/>
      <c r="N29" s="4"/>
      <c r="O29" s="4"/>
      <c r="P29" s="4"/>
    </row>
    <row r="30" spans="2:16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2"/>
      <c r="N30" s="4"/>
      <c r="O30" s="4"/>
      <c r="P30" s="4"/>
    </row>
    <row r="31" spans="2:16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2"/>
      <c r="N31" s="4"/>
      <c r="O31" s="4"/>
      <c r="P31" s="4"/>
    </row>
    <row r="32" spans="2:16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2"/>
      <c r="N32" s="4"/>
      <c r="O32" s="4"/>
      <c r="P32" s="4"/>
    </row>
    <row r="33" spans="2:16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3">
      <c r="B35" s="1" t="s">
        <v>27</v>
      </c>
      <c r="C35" s="30" t="s">
        <v>0</v>
      </c>
      <c r="D35" s="31"/>
      <c r="E35" s="31"/>
      <c r="F35" s="32"/>
      <c r="G35" s="1" t="s">
        <v>41</v>
      </c>
      <c r="H35" s="30" t="s">
        <v>0</v>
      </c>
      <c r="I35" s="31"/>
      <c r="J35" s="31"/>
      <c r="K35" s="32"/>
      <c r="L35" s="1" t="s">
        <v>42</v>
      </c>
      <c r="M35" s="30" t="s">
        <v>0</v>
      </c>
      <c r="N35" s="31"/>
      <c r="O35" s="31"/>
      <c r="P35" s="32"/>
    </row>
    <row r="36" spans="2:16" x14ac:dyDescent="0.3">
      <c r="B36" s="4"/>
      <c r="C36" s="9"/>
      <c r="D36" s="16" t="s">
        <v>64</v>
      </c>
      <c r="E36" s="16" t="s">
        <v>65</v>
      </c>
      <c r="F36" s="16" t="s">
        <v>66</v>
      </c>
      <c r="G36" s="9"/>
      <c r="H36" s="9"/>
      <c r="I36" s="16" t="s">
        <v>64</v>
      </c>
      <c r="J36" s="16" t="s">
        <v>65</v>
      </c>
      <c r="K36" s="16" t="s">
        <v>66</v>
      </c>
      <c r="L36" s="4"/>
      <c r="M36" s="9"/>
      <c r="N36" s="16" t="s">
        <v>64</v>
      </c>
      <c r="O36" s="16" t="s">
        <v>65</v>
      </c>
      <c r="P36" s="16" t="s">
        <v>66</v>
      </c>
    </row>
    <row r="37" spans="2:16" ht="15.6" x14ac:dyDescent="0.3">
      <c r="B37" s="2" t="s">
        <v>28</v>
      </c>
      <c r="C37" s="7">
        <v>9</v>
      </c>
      <c r="D37" s="7">
        <v>4</v>
      </c>
      <c r="E37" s="7">
        <v>3</v>
      </c>
      <c r="F37" s="7">
        <v>2</v>
      </c>
      <c r="G37" s="2" t="s">
        <v>32</v>
      </c>
      <c r="H37" s="7">
        <v>4</v>
      </c>
      <c r="I37" s="7">
        <v>2</v>
      </c>
      <c r="J37" s="7">
        <v>2</v>
      </c>
      <c r="K37" s="2"/>
      <c r="L37" s="2" t="s">
        <v>43</v>
      </c>
      <c r="M37" s="15">
        <v>2</v>
      </c>
      <c r="N37" s="8">
        <v>1</v>
      </c>
      <c r="O37" s="8">
        <v>1</v>
      </c>
      <c r="P37" s="8"/>
    </row>
    <row r="38" spans="2:16" ht="15.6" x14ac:dyDescent="0.3">
      <c r="B38" s="2" t="s">
        <v>68</v>
      </c>
      <c r="C38" s="7">
        <v>6</v>
      </c>
      <c r="D38" s="7">
        <v>2</v>
      </c>
      <c r="E38" s="7">
        <v>2</v>
      </c>
      <c r="F38" s="7">
        <v>2</v>
      </c>
      <c r="G38" s="2" t="s">
        <v>33</v>
      </c>
      <c r="H38" s="7">
        <v>4</v>
      </c>
      <c r="I38" s="7">
        <v>2</v>
      </c>
      <c r="J38" s="7">
        <v>2</v>
      </c>
      <c r="K38" s="2"/>
      <c r="L38" s="2" t="s">
        <v>44</v>
      </c>
      <c r="M38" s="15">
        <v>3</v>
      </c>
      <c r="N38" s="8">
        <v>2</v>
      </c>
      <c r="O38" s="8">
        <v>1</v>
      </c>
      <c r="P38" s="8"/>
    </row>
    <row r="39" spans="2:16" ht="15.6" x14ac:dyDescent="0.3">
      <c r="B39" s="2"/>
      <c r="C39" s="2"/>
      <c r="D39" s="2"/>
      <c r="E39" s="2"/>
      <c r="F39" s="2"/>
      <c r="G39" s="2" t="s">
        <v>34</v>
      </c>
      <c r="H39" s="7">
        <v>5</v>
      </c>
      <c r="I39" s="7">
        <v>3</v>
      </c>
      <c r="J39" s="7">
        <v>2</v>
      </c>
      <c r="K39" s="2"/>
      <c r="L39" s="2" t="s">
        <v>45</v>
      </c>
      <c r="M39" s="15">
        <v>1</v>
      </c>
      <c r="N39" s="8">
        <v>1</v>
      </c>
      <c r="O39" s="8"/>
      <c r="P39" s="8"/>
    </row>
    <row r="40" spans="2:16" ht="15.6" x14ac:dyDescent="0.3">
      <c r="B40" s="2"/>
      <c r="C40" s="2"/>
      <c r="D40" s="2"/>
      <c r="E40" s="2"/>
      <c r="F40" s="2"/>
      <c r="G40" s="2" t="s">
        <v>35</v>
      </c>
      <c r="H40" s="7">
        <v>2</v>
      </c>
      <c r="I40" s="7">
        <v>1</v>
      </c>
      <c r="J40" s="7">
        <v>1</v>
      </c>
      <c r="K40" s="2"/>
      <c r="L40" s="2"/>
      <c r="M40" s="11"/>
      <c r="N40" s="4"/>
      <c r="O40" s="4"/>
      <c r="P40" s="4"/>
    </row>
    <row r="41" spans="2:16" ht="15.6" x14ac:dyDescent="0.3">
      <c r="B41" s="2"/>
      <c r="C41" s="2"/>
      <c r="D41" s="2"/>
      <c r="E41" s="2"/>
      <c r="F41" s="2"/>
      <c r="G41" s="2" t="s">
        <v>36</v>
      </c>
      <c r="H41" s="7">
        <v>2</v>
      </c>
      <c r="I41" s="7">
        <v>2</v>
      </c>
      <c r="J41" s="2"/>
      <c r="K41" s="2"/>
      <c r="L41" s="2"/>
      <c r="M41" s="11"/>
      <c r="N41" s="4"/>
      <c r="O41" s="4"/>
      <c r="P41" s="4"/>
    </row>
    <row r="42" spans="2:16" ht="15.6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1"/>
      <c r="N42" s="4"/>
      <c r="O42" s="4"/>
      <c r="P42" s="4"/>
    </row>
    <row r="43" spans="2:16" ht="15.6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1"/>
      <c r="N43" s="4"/>
      <c r="O43" s="4"/>
      <c r="P43" s="4"/>
    </row>
    <row r="44" spans="2:16" ht="15.6" x14ac:dyDescent="0.3">
      <c r="B44" s="2"/>
      <c r="C44" s="13">
        <f>SUM(C37:C43)</f>
        <v>15</v>
      </c>
      <c r="D44" s="13">
        <f>SUM(D37:D38)</f>
        <v>6</v>
      </c>
      <c r="E44" s="13">
        <f>SUM(E37:E38)</f>
        <v>5</v>
      </c>
      <c r="F44" s="13">
        <f>SUM(F37:F38)</f>
        <v>4</v>
      </c>
      <c r="G44" s="2"/>
      <c r="H44" s="2"/>
      <c r="I44" s="2"/>
      <c r="J44" s="2"/>
      <c r="K44" s="2"/>
      <c r="L44" s="2"/>
      <c r="M44" s="11"/>
      <c r="N44" s="4"/>
      <c r="O44" s="4"/>
      <c r="P44" s="4"/>
    </row>
    <row r="45" spans="2:16" ht="15.6" x14ac:dyDescent="0.3">
      <c r="B45" s="2"/>
      <c r="C45" s="4"/>
      <c r="D45" s="4"/>
      <c r="E45" s="3"/>
      <c r="F45" s="2"/>
      <c r="G45" s="2"/>
      <c r="H45" s="13">
        <f>SUM(H37:H44)</f>
        <v>17</v>
      </c>
      <c r="I45" s="13">
        <f>SUM(I37:I41)</f>
        <v>10</v>
      </c>
      <c r="J45" s="13">
        <f>SUM(J37:J41)</f>
        <v>7</v>
      </c>
      <c r="K45" s="2"/>
      <c r="L45" s="2"/>
      <c r="M45" s="11"/>
      <c r="N45" s="4"/>
      <c r="O45" s="4"/>
      <c r="P45" s="4"/>
    </row>
    <row r="46" spans="2:16" ht="15.6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4"/>
      <c r="M46" s="14">
        <f>SUM(M37:M45)</f>
        <v>6</v>
      </c>
      <c r="N46" s="13">
        <f>SUM(N37:N39)</f>
        <v>4</v>
      </c>
      <c r="O46" s="13">
        <f>SUM(O37:O39)</f>
        <v>2</v>
      </c>
      <c r="P46" s="4"/>
    </row>
    <row r="47" spans="2:16" ht="15.6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4"/>
      <c r="M47" s="12"/>
      <c r="N47" s="4"/>
      <c r="O47" s="4"/>
      <c r="P47" s="4"/>
    </row>
    <row r="48" spans="2:16" ht="15.6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4"/>
      <c r="M48" s="12"/>
      <c r="N48" s="4"/>
      <c r="O48" s="4"/>
      <c r="P48" s="4"/>
    </row>
    <row r="49" spans="2:16" ht="15.6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N49" s="4"/>
      <c r="O49" s="4"/>
      <c r="P49" s="4"/>
    </row>
    <row r="50" spans="2:16" ht="15.6" x14ac:dyDescent="0.3">
      <c r="B50" s="2"/>
      <c r="C50" s="2"/>
      <c r="D50" s="2"/>
      <c r="E50" s="2"/>
      <c r="F50" s="2"/>
      <c r="G50" s="4"/>
      <c r="H50" s="4"/>
      <c r="I50" s="4"/>
      <c r="J50" s="4"/>
      <c r="K50" s="2"/>
      <c r="L50" s="2"/>
      <c r="M50" s="11"/>
      <c r="N50" s="4"/>
      <c r="O50" s="4"/>
      <c r="P50" s="4"/>
    </row>
    <row r="51" spans="2:16" ht="15.6" x14ac:dyDescent="0.3">
      <c r="B51" s="2"/>
      <c r="C51" s="2"/>
      <c r="D51" s="2"/>
      <c r="E51" s="2"/>
      <c r="F51" s="2"/>
      <c r="G51" s="4"/>
      <c r="H51" s="4"/>
      <c r="I51" s="4"/>
      <c r="J51" s="4"/>
      <c r="K51" s="4"/>
      <c r="L51" s="2"/>
      <c r="M51" s="11"/>
      <c r="N51" s="4"/>
      <c r="O51" s="4"/>
      <c r="P51" s="4"/>
    </row>
    <row r="52" spans="2:16" ht="15.6" x14ac:dyDescent="0.3">
      <c r="B52" s="2"/>
      <c r="C52" s="2"/>
      <c r="D52" s="2"/>
      <c r="E52" s="2"/>
      <c r="F52" s="2"/>
      <c r="G52" s="4"/>
      <c r="H52" s="4"/>
      <c r="I52" s="4"/>
      <c r="J52" s="4"/>
      <c r="K52" s="2"/>
      <c r="L52" s="2"/>
      <c r="M52" s="11"/>
      <c r="N52" s="4"/>
      <c r="O52" s="4"/>
      <c r="P52" s="4"/>
    </row>
    <row r="53" spans="2:16" ht="15.6" x14ac:dyDescent="0.3">
      <c r="B53" s="2"/>
      <c r="C53" s="2"/>
      <c r="D53" s="2"/>
      <c r="E53" s="2"/>
      <c r="F53" s="2"/>
      <c r="G53" s="4"/>
      <c r="H53" s="4"/>
      <c r="I53" s="4"/>
      <c r="J53" s="4"/>
      <c r="K53" s="2"/>
      <c r="L53" s="2"/>
      <c r="M53" s="11"/>
      <c r="N53" s="4"/>
      <c r="O53" s="4"/>
      <c r="P53" s="4"/>
    </row>
    <row r="54" spans="2:16" ht="15.6" x14ac:dyDescent="0.3">
      <c r="B54" s="2"/>
      <c r="C54" s="2"/>
      <c r="D54" s="2"/>
      <c r="E54" s="2"/>
      <c r="F54" s="2"/>
      <c r="G54" s="2"/>
      <c r="I54" s="3"/>
      <c r="J54" s="3"/>
      <c r="K54" s="2"/>
      <c r="L54" s="2"/>
      <c r="M54" s="11"/>
      <c r="N54" s="4"/>
      <c r="O54" s="4"/>
      <c r="P54" s="4"/>
    </row>
    <row r="55" spans="2:1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12"/>
      <c r="N55" s="4"/>
      <c r="O55" s="4"/>
      <c r="P55" s="4"/>
    </row>
    <row r="56" spans="2:16" x14ac:dyDescent="0.3">
      <c r="B56" s="4"/>
      <c r="C56" s="4"/>
      <c r="D56" s="4"/>
      <c r="E56" s="4"/>
      <c r="F56" s="4"/>
      <c r="G56" s="4"/>
      <c r="H56" s="4"/>
      <c r="I56" s="4"/>
      <c r="J56" s="4"/>
      <c r="K56" s="18" t="s">
        <v>64</v>
      </c>
      <c r="L56" s="18">
        <f>(D26+I13+N10+D44+I45+N46)</f>
        <v>73</v>
      </c>
      <c r="M56" s="12"/>
      <c r="N56" s="4"/>
      <c r="O56" s="4"/>
      <c r="P56" s="4"/>
    </row>
    <row r="57" spans="2:16" x14ac:dyDescent="0.3">
      <c r="B57" s="1"/>
      <c r="C57" s="1"/>
      <c r="D57" s="1"/>
      <c r="E57" s="1"/>
      <c r="F57" s="4"/>
      <c r="G57" s="4"/>
      <c r="H57" s="4"/>
      <c r="I57" s="4"/>
      <c r="J57" s="4"/>
      <c r="K57" s="18" t="s">
        <v>65</v>
      </c>
      <c r="L57" s="18">
        <f>SUM(E26+J13+O10+E44+O46+J45)</f>
        <v>64</v>
      </c>
      <c r="M57" s="12"/>
      <c r="N57" s="4"/>
      <c r="O57" s="4"/>
      <c r="P57" s="4"/>
    </row>
    <row r="58" spans="2:16" ht="15.6" x14ac:dyDescent="0.3">
      <c r="B58" s="2"/>
      <c r="C58" s="2"/>
      <c r="D58" s="2"/>
      <c r="E58" s="2"/>
      <c r="F58" s="4"/>
      <c r="G58" s="4"/>
      <c r="H58" s="4"/>
      <c r="I58" s="4"/>
      <c r="J58" s="4"/>
      <c r="K58" s="18" t="s">
        <v>66</v>
      </c>
      <c r="L58" s="18">
        <f>SUM(F26+P10+F44)</f>
        <v>20</v>
      </c>
      <c r="M58" s="12"/>
      <c r="N58" s="4"/>
      <c r="O58" s="4"/>
      <c r="P58" s="4"/>
    </row>
    <row r="59" spans="2:16" ht="18" x14ac:dyDescent="0.35">
      <c r="B59" s="4"/>
      <c r="C59" s="4"/>
      <c r="D59" s="4"/>
      <c r="E59" s="4"/>
      <c r="F59" s="4"/>
      <c r="G59" s="4"/>
      <c r="H59" s="4"/>
      <c r="I59" s="4"/>
      <c r="J59" s="4"/>
      <c r="K59" s="5" t="s">
        <v>67</v>
      </c>
      <c r="L59" s="5">
        <f>SUM(C26+H13+M10+C44+H45+M46)</f>
        <v>157</v>
      </c>
      <c r="M59" s="12"/>
      <c r="N59" s="4"/>
      <c r="O59" s="4"/>
      <c r="P59" s="4"/>
    </row>
    <row r="60" spans="2:16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12"/>
      <c r="N60" s="4"/>
      <c r="O60" s="4"/>
      <c r="P60" s="4"/>
    </row>
  </sheetData>
  <mergeCells count="7">
    <mergeCell ref="F2:G2"/>
    <mergeCell ref="C3:F3"/>
    <mergeCell ref="H3:K3"/>
    <mergeCell ref="M3:P3"/>
    <mergeCell ref="C35:F35"/>
    <mergeCell ref="H35:K35"/>
    <mergeCell ref="M35:P3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"/>
  <sheetViews>
    <sheetView topLeftCell="A11" zoomScaleNormal="100" workbookViewId="0">
      <selection activeCell="D24" sqref="D24"/>
    </sheetView>
  </sheetViews>
  <sheetFormatPr defaultRowHeight="14.4" x14ac:dyDescent="0.3"/>
  <cols>
    <col min="1" max="1" width="10.33203125" bestFit="1" customWidth="1"/>
    <col min="2" max="2" width="15.6640625" customWidth="1"/>
    <col min="3" max="3" width="5.33203125" customWidth="1"/>
    <col min="4" max="6" width="4.5546875" customWidth="1"/>
    <col min="7" max="7" width="11.6640625" customWidth="1"/>
    <col min="8" max="8" width="5.33203125" customWidth="1"/>
    <col min="9" max="11" width="4.5546875" customWidth="1"/>
    <col min="12" max="12" width="15.33203125" bestFit="1" customWidth="1"/>
    <col min="13" max="13" width="5.33203125" customWidth="1"/>
    <col min="14" max="16" width="4.5546875" customWidth="1"/>
  </cols>
  <sheetData>
    <row r="2" spans="2:16" ht="21" x14ac:dyDescent="0.4">
      <c r="F2" s="29" t="s">
        <v>61</v>
      </c>
      <c r="G2" s="29"/>
    </row>
    <row r="3" spans="2:16" x14ac:dyDescent="0.3">
      <c r="B3" s="1" t="s">
        <v>8</v>
      </c>
      <c r="C3" s="30" t="s">
        <v>0</v>
      </c>
      <c r="D3" s="31"/>
      <c r="E3" s="31"/>
      <c r="F3" s="32"/>
      <c r="G3" s="1" t="s">
        <v>21</v>
      </c>
      <c r="H3" s="30" t="s">
        <v>0</v>
      </c>
      <c r="I3" s="31"/>
      <c r="J3" s="31"/>
      <c r="K3" s="32"/>
      <c r="L3" s="1" t="s">
        <v>57</v>
      </c>
      <c r="M3" s="33" t="s">
        <v>0</v>
      </c>
      <c r="N3" s="33"/>
      <c r="O3" s="33"/>
      <c r="P3" s="33"/>
    </row>
    <row r="4" spans="2:16" x14ac:dyDescent="0.3">
      <c r="B4" s="1"/>
      <c r="C4" s="6"/>
      <c r="D4" s="16" t="s">
        <v>64</v>
      </c>
      <c r="E4" s="16" t="s">
        <v>65</v>
      </c>
      <c r="F4" s="16" t="s">
        <v>66</v>
      </c>
      <c r="G4" s="1"/>
      <c r="H4" s="1"/>
      <c r="I4" s="16" t="s">
        <v>64</v>
      </c>
      <c r="J4" s="16" t="s">
        <v>65</v>
      </c>
      <c r="K4" s="16" t="s">
        <v>66</v>
      </c>
      <c r="L4" s="1"/>
      <c r="M4" s="10"/>
      <c r="N4" s="17" t="s">
        <v>64</v>
      </c>
      <c r="O4" s="17" t="s">
        <v>65</v>
      </c>
      <c r="P4" s="17" t="s">
        <v>66</v>
      </c>
    </row>
    <row r="5" spans="2:16" ht="15.6" x14ac:dyDescent="0.3">
      <c r="B5" s="2" t="s">
        <v>1</v>
      </c>
      <c r="C5" s="7">
        <v>8</v>
      </c>
      <c r="D5" s="7">
        <v>3</v>
      </c>
      <c r="E5" s="7">
        <v>4</v>
      </c>
      <c r="F5" s="7">
        <v>1</v>
      </c>
      <c r="G5" s="2" t="s">
        <v>18</v>
      </c>
      <c r="H5" s="7">
        <v>6</v>
      </c>
      <c r="I5" s="7">
        <v>4</v>
      </c>
      <c r="J5" s="7">
        <v>2</v>
      </c>
      <c r="K5" s="2"/>
      <c r="L5" s="2" t="s">
        <v>22</v>
      </c>
      <c r="M5" s="15">
        <v>3</v>
      </c>
      <c r="N5" s="7">
        <v>2</v>
      </c>
      <c r="O5" s="7">
        <v>1</v>
      </c>
      <c r="P5" s="8"/>
    </row>
    <row r="6" spans="2:16" ht="15.6" x14ac:dyDescent="0.3">
      <c r="B6" s="2" t="s">
        <v>2</v>
      </c>
      <c r="C6" s="7">
        <v>12</v>
      </c>
      <c r="D6" s="7">
        <v>5</v>
      </c>
      <c r="E6" s="7">
        <v>5</v>
      </c>
      <c r="F6" s="7">
        <v>2</v>
      </c>
      <c r="G6" s="2" t="s">
        <v>19</v>
      </c>
      <c r="H6" s="7">
        <v>2</v>
      </c>
      <c r="I6" s="7">
        <v>1</v>
      </c>
      <c r="J6" s="7">
        <v>1</v>
      </c>
      <c r="K6" s="2"/>
      <c r="L6" s="2" t="s">
        <v>23</v>
      </c>
      <c r="M6" s="15">
        <v>4</v>
      </c>
      <c r="N6" s="7">
        <v>1</v>
      </c>
      <c r="O6" s="7">
        <v>1</v>
      </c>
      <c r="P6" s="8">
        <v>2</v>
      </c>
    </row>
    <row r="7" spans="2:16" ht="15.6" x14ac:dyDescent="0.3">
      <c r="B7" s="2" t="s">
        <v>3</v>
      </c>
      <c r="C7" s="7">
        <v>10</v>
      </c>
      <c r="D7" s="7">
        <v>4</v>
      </c>
      <c r="E7" s="7">
        <v>4</v>
      </c>
      <c r="F7" s="7">
        <v>2</v>
      </c>
      <c r="G7" s="2" t="s">
        <v>20</v>
      </c>
      <c r="H7" s="7">
        <v>3</v>
      </c>
      <c r="I7" s="7">
        <v>1</v>
      </c>
      <c r="J7" s="7">
        <v>2</v>
      </c>
      <c r="K7" s="2"/>
      <c r="L7" s="2" t="s">
        <v>25</v>
      </c>
      <c r="M7" s="21">
        <v>4</v>
      </c>
      <c r="N7" s="20">
        <v>3</v>
      </c>
      <c r="O7" s="20">
        <v>1</v>
      </c>
      <c r="P7" s="19"/>
    </row>
    <row r="8" spans="2:16" ht="15.6" x14ac:dyDescent="0.3">
      <c r="B8" s="2" t="s">
        <v>69</v>
      </c>
      <c r="C8" s="7">
        <v>4</v>
      </c>
      <c r="D8" s="7">
        <v>2</v>
      </c>
      <c r="E8" s="7">
        <v>2</v>
      </c>
      <c r="F8" s="7"/>
      <c r="G8" s="4" t="s">
        <v>52</v>
      </c>
      <c r="H8" s="19">
        <v>4</v>
      </c>
      <c r="I8" s="19">
        <v>1</v>
      </c>
      <c r="J8" s="19">
        <v>1</v>
      </c>
      <c r="K8" s="20">
        <v>2</v>
      </c>
      <c r="L8" s="2" t="s">
        <v>24</v>
      </c>
      <c r="M8" s="21">
        <v>10</v>
      </c>
      <c r="N8" s="20">
        <v>4</v>
      </c>
      <c r="O8" s="20">
        <v>4</v>
      </c>
      <c r="P8" s="19">
        <v>2</v>
      </c>
    </row>
    <row r="9" spans="2:16" ht="15.6" x14ac:dyDescent="0.3">
      <c r="B9" s="2" t="s">
        <v>4</v>
      </c>
      <c r="C9" s="7">
        <v>6</v>
      </c>
      <c r="D9" s="7">
        <v>3</v>
      </c>
      <c r="E9" s="7">
        <v>2</v>
      </c>
      <c r="F9" s="7">
        <v>1</v>
      </c>
      <c r="G9" s="2" t="s">
        <v>70</v>
      </c>
      <c r="H9" s="20">
        <v>5</v>
      </c>
      <c r="I9" s="20">
        <v>2</v>
      </c>
      <c r="J9" s="20">
        <v>3</v>
      </c>
      <c r="K9" s="20"/>
      <c r="L9" s="2" t="s">
        <v>26</v>
      </c>
      <c r="M9" s="21">
        <v>4</v>
      </c>
      <c r="N9" s="20">
        <v>2</v>
      </c>
      <c r="O9" s="20">
        <v>2</v>
      </c>
      <c r="P9" s="20"/>
    </row>
    <row r="10" spans="2:16" ht="15.6" x14ac:dyDescent="0.3">
      <c r="B10" s="2" t="s">
        <v>63</v>
      </c>
      <c r="C10" s="7">
        <v>3</v>
      </c>
      <c r="D10" s="7">
        <v>1</v>
      </c>
      <c r="E10" s="7">
        <v>1</v>
      </c>
      <c r="F10" s="7">
        <v>1</v>
      </c>
      <c r="G10" s="2" t="s">
        <v>72</v>
      </c>
      <c r="H10" s="20">
        <v>3</v>
      </c>
      <c r="I10" s="20">
        <v>2</v>
      </c>
      <c r="J10" s="20">
        <v>1</v>
      </c>
      <c r="K10" s="20"/>
      <c r="L10" s="2" t="s">
        <v>55</v>
      </c>
      <c r="M10" s="20">
        <v>2</v>
      </c>
      <c r="N10" s="20">
        <v>1</v>
      </c>
      <c r="O10" s="20">
        <v>1</v>
      </c>
      <c r="P10" s="20"/>
    </row>
    <row r="11" spans="2:16" ht="15.6" x14ac:dyDescent="0.3">
      <c r="B11" s="2" t="s">
        <v>5</v>
      </c>
      <c r="C11" s="7">
        <v>5</v>
      </c>
      <c r="D11" s="7">
        <v>3</v>
      </c>
      <c r="E11" s="7">
        <v>2</v>
      </c>
      <c r="F11" s="7"/>
      <c r="G11" s="2" t="s">
        <v>73</v>
      </c>
      <c r="H11" s="20">
        <v>4</v>
      </c>
      <c r="I11" s="20">
        <v>2</v>
      </c>
      <c r="J11" s="20">
        <v>2</v>
      </c>
      <c r="K11" s="20"/>
      <c r="L11" s="2" t="s">
        <v>30</v>
      </c>
      <c r="M11" s="21">
        <v>3</v>
      </c>
      <c r="N11" s="20">
        <v>2</v>
      </c>
      <c r="O11" s="20">
        <v>1</v>
      </c>
      <c r="P11" s="20"/>
    </row>
    <row r="12" spans="2:16" ht="15.6" x14ac:dyDescent="0.3">
      <c r="B12" s="2" t="s">
        <v>6</v>
      </c>
      <c r="C12" s="7">
        <v>8</v>
      </c>
      <c r="D12" s="7">
        <v>3</v>
      </c>
      <c r="E12" s="7">
        <v>3</v>
      </c>
      <c r="F12" s="7">
        <v>2</v>
      </c>
      <c r="G12" s="2"/>
      <c r="H12" s="2"/>
      <c r="I12" s="2"/>
      <c r="J12" s="2"/>
      <c r="K12" s="2"/>
      <c r="L12" s="2" t="s">
        <v>74</v>
      </c>
      <c r="M12" s="20">
        <v>2</v>
      </c>
      <c r="N12" s="20">
        <v>2</v>
      </c>
      <c r="O12" s="20"/>
      <c r="P12" s="20"/>
    </row>
    <row r="13" spans="2:16" ht="15.6" x14ac:dyDescent="0.3">
      <c r="B13" s="2" t="s">
        <v>7</v>
      </c>
      <c r="C13" s="7">
        <v>4</v>
      </c>
      <c r="D13" s="7">
        <v>1</v>
      </c>
      <c r="E13" s="7">
        <v>2</v>
      </c>
      <c r="F13" s="7">
        <v>1</v>
      </c>
      <c r="G13" s="4"/>
      <c r="H13" s="22">
        <f>SUM(H5:H12)</f>
        <v>27</v>
      </c>
      <c r="I13" s="22">
        <f>SUM(I5:I11)</f>
        <v>13</v>
      </c>
      <c r="J13" s="22">
        <f>SUM(J5:J11)</f>
        <v>12</v>
      </c>
      <c r="K13" s="22">
        <f>SUM(K5:K9)</f>
        <v>2</v>
      </c>
      <c r="L13" s="2"/>
      <c r="M13" s="21"/>
      <c r="N13" s="20"/>
      <c r="O13" s="20"/>
      <c r="P13" s="20"/>
    </row>
    <row r="14" spans="2:16" ht="15.6" x14ac:dyDescent="0.3">
      <c r="B14" s="2" t="s">
        <v>14</v>
      </c>
      <c r="C14" s="7">
        <v>5</v>
      </c>
      <c r="D14" s="7">
        <v>3</v>
      </c>
      <c r="E14" s="7">
        <v>2</v>
      </c>
      <c r="F14" s="7"/>
      <c r="G14" s="4"/>
      <c r="H14" s="13"/>
      <c r="I14" s="3"/>
      <c r="J14" s="3"/>
      <c r="K14" s="2"/>
      <c r="L14" s="2"/>
      <c r="M14" s="21"/>
      <c r="N14" s="20"/>
      <c r="O14" s="20"/>
      <c r="P14" s="20"/>
    </row>
    <row r="15" spans="2:16" ht="15.6" x14ac:dyDescent="0.3">
      <c r="B15" s="2" t="s">
        <v>13</v>
      </c>
      <c r="C15" s="7">
        <v>3</v>
      </c>
      <c r="D15" s="7">
        <v>1</v>
      </c>
      <c r="E15" s="7">
        <v>2</v>
      </c>
      <c r="F15" s="7"/>
      <c r="G15" s="4"/>
      <c r="H15" s="13"/>
      <c r="I15" s="3"/>
      <c r="J15" s="3"/>
      <c r="K15" s="2"/>
      <c r="L15" s="2"/>
      <c r="M15" s="14">
        <f>SUM(M5:M12)</f>
        <v>32</v>
      </c>
      <c r="N15" s="13">
        <f>SUM(N5:N12)</f>
        <v>17</v>
      </c>
      <c r="O15" s="13">
        <f>SUM(O5:O12)</f>
        <v>11</v>
      </c>
      <c r="P15" s="13">
        <f>SUM(P5:P12)</f>
        <v>4</v>
      </c>
    </row>
    <row r="16" spans="2:16" ht="15.6" x14ac:dyDescent="0.3">
      <c r="B16" s="2" t="s">
        <v>71</v>
      </c>
      <c r="C16" s="7">
        <v>7</v>
      </c>
      <c r="D16" s="7">
        <v>3</v>
      </c>
      <c r="E16" s="7">
        <v>4</v>
      </c>
      <c r="F16" s="7"/>
      <c r="G16" s="4"/>
      <c r="H16" s="13"/>
      <c r="I16" s="3"/>
      <c r="J16" s="3"/>
      <c r="K16" s="2"/>
      <c r="L16" s="2"/>
      <c r="M16" s="11"/>
      <c r="N16" s="2"/>
      <c r="O16" s="4"/>
      <c r="P16" s="4"/>
    </row>
    <row r="17" spans="2:16" ht="15.6" x14ac:dyDescent="0.3">
      <c r="B17" s="2" t="s">
        <v>12</v>
      </c>
      <c r="C17" s="7">
        <v>6</v>
      </c>
      <c r="D17" s="7">
        <v>3</v>
      </c>
      <c r="E17" s="7">
        <v>3</v>
      </c>
      <c r="F17" s="7"/>
      <c r="G17" s="4"/>
      <c r="H17" s="13"/>
      <c r="I17" s="3"/>
      <c r="J17" s="3"/>
      <c r="K17" s="2"/>
      <c r="L17" s="2"/>
      <c r="M17" s="11"/>
      <c r="N17" s="2"/>
      <c r="O17" s="4"/>
      <c r="P17" s="4"/>
    </row>
    <row r="18" spans="2:16" ht="15.6" x14ac:dyDescent="0.3">
      <c r="B18" s="2" t="s">
        <v>62</v>
      </c>
      <c r="C18" s="7">
        <v>8</v>
      </c>
      <c r="D18" s="7">
        <v>3</v>
      </c>
      <c r="E18" s="7">
        <v>4</v>
      </c>
      <c r="F18" s="7">
        <v>1</v>
      </c>
      <c r="G18" s="2"/>
      <c r="H18" s="2"/>
      <c r="I18" s="2"/>
      <c r="J18" s="2"/>
      <c r="K18" s="2"/>
      <c r="L18" s="2"/>
      <c r="M18" s="11"/>
      <c r="N18" s="2"/>
      <c r="O18" s="4"/>
      <c r="P18" s="4"/>
    </row>
    <row r="19" spans="2:16" ht="15.6" x14ac:dyDescent="0.3">
      <c r="B19" s="2" t="s">
        <v>9</v>
      </c>
      <c r="C19" s="7">
        <v>6</v>
      </c>
      <c r="D19" s="7">
        <v>3</v>
      </c>
      <c r="E19" s="7">
        <v>2</v>
      </c>
      <c r="F19" s="7">
        <v>1</v>
      </c>
      <c r="G19" s="2"/>
      <c r="H19" s="2"/>
      <c r="I19" s="2"/>
      <c r="J19" s="2"/>
      <c r="K19" s="2"/>
      <c r="L19" s="2"/>
      <c r="M19" s="11"/>
      <c r="N19" s="2"/>
      <c r="O19" s="4"/>
      <c r="P19" s="4"/>
    </row>
    <row r="20" spans="2:16" ht="15.6" x14ac:dyDescent="0.3">
      <c r="B20" s="2" t="s">
        <v>10</v>
      </c>
      <c r="C20" s="7">
        <v>4</v>
      </c>
      <c r="D20" s="7">
        <v>1</v>
      </c>
      <c r="E20" s="7">
        <v>1</v>
      </c>
      <c r="F20" s="7">
        <v>2</v>
      </c>
      <c r="G20" s="4"/>
      <c r="H20" s="4"/>
      <c r="I20" s="4"/>
      <c r="J20" s="4"/>
      <c r="K20" s="2"/>
      <c r="L20" s="2"/>
      <c r="M20" s="11"/>
      <c r="N20" s="2"/>
      <c r="O20" s="4"/>
      <c r="P20" s="4"/>
    </row>
    <row r="21" spans="2:16" ht="15.6" x14ac:dyDescent="0.3">
      <c r="B21" s="2" t="s">
        <v>11</v>
      </c>
      <c r="C21" s="7">
        <v>4</v>
      </c>
      <c r="D21" s="7">
        <v>2</v>
      </c>
      <c r="E21" s="7">
        <v>2</v>
      </c>
      <c r="F21" s="7"/>
      <c r="G21" s="2"/>
      <c r="I21" s="3"/>
      <c r="J21" s="3"/>
      <c r="K21" s="2"/>
      <c r="L21" s="2"/>
      <c r="M21" s="11"/>
      <c r="N21" s="2"/>
      <c r="O21" s="4"/>
      <c r="P21" s="4"/>
    </row>
    <row r="22" spans="2:16" ht="15.6" x14ac:dyDescent="0.3">
      <c r="B22" s="2" t="s">
        <v>15</v>
      </c>
      <c r="C22" s="7">
        <v>6</v>
      </c>
      <c r="D22" s="7">
        <v>3</v>
      </c>
      <c r="E22" s="7">
        <v>3</v>
      </c>
      <c r="F22" s="7"/>
      <c r="G22" s="2"/>
      <c r="H22" s="2"/>
      <c r="I22" s="2"/>
      <c r="J22" s="2"/>
      <c r="K22" s="2"/>
      <c r="L22" s="2"/>
      <c r="M22" s="11"/>
      <c r="N22" s="2"/>
      <c r="O22" s="4"/>
      <c r="P22" s="4"/>
    </row>
    <row r="23" spans="2:16" ht="15.6" x14ac:dyDescent="0.3">
      <c r="B23" s="2" t="s">
        <v>16</v>
      </c>
      <c r="C23" s="7">
        <v>2</v>
      </c>
      <c r="D23" s="7">
        <v>1</v>
      </c>
      <c r="E23" s="7">
        <v>1</v>
      </c>
      <c r="F23" s="7"/>
      <c r="G23" s="2"/>
      <c r="H23" s="2"/>
      <c r="I23" s="2"/>
      <c r="J23" s="2"/>
      <c r="K23" s="2"/>
      <c r="L23" s="2"/>
      <c r="M23" s="11"/>
      <c r="N23" s="2"/>
      <c r="O23" s="4"/>
      <c r="P23" s="4"/>
    </row>
    <row r="24" spans="2:16" ht="15.6" x14ac:dyDescent="0.3">
      <c r="B24" s="2" t="s">
        <v>17</v>
      </c>
      <c r="C24" s="7">
        <v>3</v>
      </c>
      <c r="D24" s="7">
        <v>2</v>
      </c>
      <c r="E24" s="7">
        <v>1</v>
      </c>
      <c r="F24" s="7"/>
      <c r="G24" s="2"/>
      <c r="H24" s="2"/>
      <c r="I24" s="2"/>
      <c r="J24" s="2"/>
      <c r="K24" s="2"/>
      <c r="L24" s="2"/>
      <c r="M24" s="11"/>
      <c r="N24" s="2"/>
      <c r="O24" s="4"/>
      <c r="P24" s="4"/>
    </row>
    <row r="25" spans="2:16" ht="15.6" x14ac:dyDescent="0.3">
      <c r="B25" s="2" t="s">
        <v>54</v>
      </c>
      <c r="C25" s="7">
        <v>5</v>
      </c>
      <c r="D25" s="7">
        <v>3</v>
      </c>
      <c r="E25" s="7">
        <v>2</v>
      </c>
      <c r="F25" s="7"/>
      <c r="G25" s="2"/>
      <c r="H25" s="2"/>
      <c r="I25" s="2"/>
      <c r="J25" s="2"/>
      <c r="K25" s="2"/>
      <c r="L25" s="2"/>
      <c r="M25" s="11"/>
      <c r="N25" s="2"/>
      <c r="O25" s="4"/>
      <c r="P25" s="4"/>
    </row>
    <row r="26" spans="2:16" ht="15.6" x14ac:dyDescent="0.3">
      <c r="B26" s="4"/>
      <c r="C26" s="4"/>
      <c r="D26" s="4"/>
      <c r="E26" s="4"/>
      <c r="F26" s="7"/>
      <c r="G26" s="2"/>
      <c r="H26" s="2"/>
      <c r="I26" s="2"/>
      <c r="J26" s="2"/>
      <c r="K26" s="2"/>
      <c r="L26" s="2"/>
      <c r="M26" s="11"/>
      <c r="N26" s="2"/>
      <c r="O26" s="4"/>
      <c r="P26" s="4"/>
    </row>
    <row r="27" spans="2:16" ht="15.6" x14ac:dyDescent="0.3">
      <c r="B27" s="4"/>
      <c r="C27" s="4"/>
      <c r="D27" s="4"/>
      <c r="E27" s="4"/>
      <c r="F27" s="4"/>
      <c r="G27" s="2"/>
      <c r="H27" s="2"/>
      <c r="I27" s="2"/>
      <c r="J27" s="2"/>
      <c r="K27" s="2"/>
      <c r="L27" s="2"/>
      <c r="M27" s="11"/>
      <c r="N27" s="2"/>
      <c r="O27" s="4"/>
      <c r="P27" s="4"/>
    </row>
    <row r="28" spans="2:16" ht="15.6" x14ac:dyDescent="0.3">
      <c r="B28" s="4"/>
      <c r="C28" s="13">
        <f>SUM(C5:C25)</f>
        <v>119</v>
      </c>
      <c r="D28" s="13">
        <f>SUM(D5:D25)</f>
        <v>53</v>
      </c>
      <c r="E28" s="13">
        <f>SUM(E5:E25)</f>
        <v>52</v>
      </c>
      <c r="F28" s="13">
        <f>SUM(F5:F25)</f>
        <v>14</v>
      </c>
      <c r="G28" s="2"/>
      <c r="H28" s="2"/>
      <c r="I28" s="2"/>
      <c r="J28" s="2"/>
      <c r="K28" s="2"/>
      <c r="L28" s="2"/>
      <c r="M28" s="11"/>
      <c r="N28" s="2"/>
      <c r="O28" s="4"/>
      <c r="P28" s="4"/>
    </row>
    <row r="29" spans="2:16" ht="15.6" x14ac:dyDescent="0.3">
      <c r="B29" s="4"/>
      <c r="C29" s="4"/>
      <c r="D29" s="4"/>
      <c r="E29" s="4"/>
      <c r="F29" s="7"/>
      <c r="G29" s="2"/>
      <c r="H29" s="2"/>
      <c r="I29" s="2"/>
      <c r="J29" s="2"/>
      <c r="K29" s="2"/>
      <c r="L29" s="2"/>
      <c r="M29" s="11"/>
      <c r="N29" s="2"/>
      <c r="O29" s="4"/>
      <c r="P29" s="4"/>
    </row>
    <row r="30" spans="2:16" ht="15.6" x14ac:dyDescent="0.3">
      <c r="B30" s="2"/>
      <c r="C30" s="4"/>
      <c r="D30" s="4"/>
      <c r="E30" s="4"/>
      <c r="F30" s="4"/>
      <c r="G30" s="2"/>
      <c r="H30" s="2"/>
      <c r="I30" s="2"/>
      <c r="J30" s="2"/>
      <c r="K30" s="2"/>
      <c r="L30" s="2"/>
      <c r="M30" s="11"/>
      <c r="N30" s="2"/>
      <c r="O30" s="4"/>
      <c r="P30" s="4"/>
    </row>
    <row r="31" spans="2:16" ht="15.6" x14ac:dyDescent="0.3">
      <c r="B31" s="2"/>
      <c r="C31" s="7"/>
      <c r="D31" s="7"/>
      <c r="E31" s="7"/>
      <c r="F31" s="7"/>
      <c r="G31" s="2"/>
      <c r="H31" s="2"/>
      <c r="I31" s="2"/>
      <c r="J31" s="2"/>
      <c r="K31" s="2"/>
      <c r="L31" s="2"/>
      <c r="M31" s="11"/>
      <c r="N31" s="2"/>
      <c r="O31" s="4"/>
      <c r="P31" s="4"/>
    </row>
    <row r="32" spans="2:16" ht="15.6" x14ac:dyDescent="0.3">
      <c r="B32" s="2"/>
      <c r="D32" s="3"/>
      <c r="E32" s="3"/>
      <c r="F32" s="2"/>
      <c r="G32" s="2"/>
      <c r="H32" s="2"/>
      <c r="I32" s="2"/>
      <c r="J32" s="2"/>
      <c r="K32" s="2"/>
      <c r="L32" s="2"/>
      <c r="M32" s="11"/>
      <c r="N32" s="2"/>
      <c r="O32" s="4"/>
      <c r="P32" s="4"/>
    </row>
    <row r="33" spans="2:16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3">
      <c r="B34" s="1" t="s">
        <v>27</v>
      </c>
      <c r="C34" s="30" t="s">
        <v>0</v>
      </c>
      <c r="D34" s="31"/>
      <c r="E34" s="31"/>
      <c r="F34" s="32"/>
      <c r="G34" s="1" t="s">
        <v>41</v>
      </c>
      <c r="H34" s="30" t="s">
        <v>0</v>
      </c>
      <c r="I34" s="31"/>
      <c r="J34" s="31"/>
      <c r="K34" s="32"/>
      <c r="L34" s="1" t="s">
        <v>42</v>
      </c>
      <c r="M34" s="30" t="s">
        <v>0</v>
      </c>
      <c r="N34" s="31"/>
      <c r="O34" s="31"/>
      <c r="P34" s="32"/>
    </row>
    <row r="35" spans="2:16" x14ac:dyDescent="0.3">
      <c r="B35" s="4"/>
      <c r="C35" s="9"/>
      <c r="D35" s="16" t="s">
        <v>64</v>
      </c>
      <c r="E35" s="16" t="s">
        <v>65</v>
      </c>
      <c r="F35" s="16" t="s">
        <v>66</v>
      </c>
      <c r="G35" s="9"/>
      <c r="H35" s="9"/>
      <c r="I35" s="16" t="s">
        <v>64</v>
      </c>
      <c r="J35" s="16" t="s">
        <v>65</v>
      </c>
      <c r="K35" s="16" t="s">
        <v>66</v>
      </c>
      <c r="L35" s="4"/>
      <c r="M35" s="9"/>
      <c r="N35" s="16" t="s">
        <v>64</v>
      </c>
      <c r="O35" s="16" t="s">
        <v>65</v>
      </c>
      <c r="P35" s="16" t="s">
        <v>66</v>
      </c>
    </row>
    <row r="36" spans="2:16" ht="15.6" x14ac:dyDescent="0.3">
      <c r="B36" s="2" t="s">
        <v>28</v>
      </c>
      <c r="C36" s="7">
        <v>9</v>
      </c>
      <c r="D36" s="7">
        <v>4</v>
      </c>
      <c r="E36" s="7">
        <v>3</v>
      </c>
      <c r="F36" s="7">
        <v>2</v>
      </c>
      <c r="G36" s="2" t="s">
        <v>32</v>
      </c>
      <c r="H36" s="7">
        <v>8</v>
      </c>
      <c r="I36" s="7">
        <v>4</v>
      </c>
      <c r="J36" s="7">
        <v>4</v>
      </c>
      <c r="K36" s="2"/>
      <c r="L36" s="2" t="s">
        <v>43</v>
      </c>
      <c r="M36" s="15">
        <v>2</v>
      </c>
      <c r="N36" s="8">
        <v>1</v>
      </c>
      <c r="O36" s="8">
        <v>1</v>
      </c>
      <c r="P36" s="8"/>
    </row>
    <row r="37" spans="2:16" ht="15.6" x14ac:dyDescent="0.3">
      <c r="B37" s="2" t="s">
        <v>68</v>
      </c>
      <c r="C37" s="7">
        <v>9</v>
      </c>
      <c r="D37" s="7">
        <v>4</v>
      </c>
      <c r="E37" s="7">
        <v>3</v>
      </c>
      <c r="F37" s="7">
        <v>2</v>
      </c>
      <c r="G37" s="2" t="s">
        <v>33</v>
      </c>
      <c r="H37" s="7">
        <v>9</v>
      </c>
      <c r="I37" s="7">
        <v>4</v>
      </c>
      <c r="J37" s="7">
        <v>4</v>
      </c>
      <c r="K37" s="20">
        <v>1</v>
      </c>
      <c r="L37" s="2" t="s">
        <v>44</v>
      </c>
      <c r="M37" s="15">
        <v>3</v>
      </c>
      <c r="N37" s="8">
        <v>2</v>
      </c>
      <c r="O37" s="8">
        <v>1</v>
      </c>
      <c r="P37" s="8"/>
    </row>
    <row r="38" spans="2:16" ht="15.6" x14ac:dyDescent="0.3">
      <c r="B38" s="2" t="s">
        <v>29</v>
      </c>
      <c r="C38" s="20">
        <v>6</v>
      </c>
      <c r="D38" s="20">
        <v>3</v>
      </c>
      <c r="E38" s="20">
        <v>2</v>
      </c>
      <c r="F38" s="20">
        <v>1</v>
      </c>
      <c r="G38" s="2" t="s">
        <v>34</v>
      </c>
      <c r="H38" s="7">
        <v>5</v>
      </c>
      <c r="I38" s="7">
        <v>2</v>
      </c>
      <c r="J38" s="7">
        <v>3</v>
      </c>
      <c r="K38" s="2"/>
      <c r="L38" s="2" t="s">
        <v>45</v>
      </c>
      <c r="M38" s="15">
        <v>1</v>
      </c>
      <c r="N38" s="8">
        <v>1</v>
      </c>
      <c r="O38" s="8"/>
      <c r="P38" s="8"/>
    </row>
    <row r="39" spans="2:16" ht="15.6" x14ac:dyDescent="0.3">
      <c r="B39" s="2" t="s">
        <v>31</v>
      </c>
      <c r="C39" s="20">
        <v>5</v>
      </c>
      <c r="D39" s="20">
        <v>3</v>
      </c>
      <c r="E39" s="20">
        <v>2</v>
      </c>
      <c r="F39" s="20"/>
      <c r="G39" s="2" t="s">
        <v>35</v>
      </c>
      <c r="H39" s="7">
        <v>2</v>
      </c>
      <c r="I39" s="7">
        <v>1</v>
      </c>
      <c r="J39" s="7">
        <v>1</v>
      </c>
      <c r="K39" s="2"/>
      <c r="L39" s="2" t="s">
        <v>46</v>
      </c>
      <c r="M39" s="20">
        <v>1</v>
      </c>
      <c r="N39" s="19">
        <v>1</v>
      </c>
      <c r="O39" s="19"/>
      <c r="P39" s="19"/>
    </row>
    <row r="40" spans="2:16" ht="15.6" x14ac:dyDescent="0.3">
      <c r="B40" s="2" t="s">
        <v>75</v>
      </c>
      <c r="C40" s="20">
        <v>6</v>
      </c>
      <c r="D40" s="20">
        <v>2</v>
      </c>
      <c r="E40" s="20">
        <v>4</v>
      </c>
      <c r="F40" s="20"/>
      <c r="G40" s="2" t="s">
        <v>36</v>
      </c>
      <c r="H40" s="20">
        <v>3</v>
      </c>
      <c r="I40" s="20">
        <v>2</v>
      </c>
      <c r="J40" s="20">
        <v>1</v>
      </c>
      <c r="K40" s="2"/>
      <c r="L40" s="2" t="s">
        <v>47</v>
      </c>
      <c r="M40" s="20">
        <v>1</v>
      </c>
      <c r="N40" s="19">
        <v>1</v>
      </c>
      <c r="O40" s="19"/>
      <c r="P40" s="19"/>
    </row>
    <row r="41" spans="2:16" ht="15.6" x14ac:dyDescent="0.3">
      <c r="B41" s="2" t="s">
        <v>53</v>
      </c>
      <c r="C41" s="20">
        <v>4</v>
      </c>
      <c r="D41" s="20">
        <v>2</v>
      </c>
      <c r="E41" s="20">
        <v>2</v>
      </c>
      <c r="F41" s="20"/>
      <c r="G41" s="2" t="s">
        <v>37</v>
      </c>
      <c r="H41" s="20">
        <v>2</v>
      </c>
      <c r="I41" s="20">
        <v>1</v>
      </c>
      <c r="J41" s="20">
        <v>1</v>
      </c>
      <c r="K41" s="20"/>
      <c r="L41" s="2" t="s">
        <v>48</v>
      </c>
      <c r="M41" s="20">
        <v>1</v>
      </c>
      <c r="N41" s="19">
        <v>1</v>
      </c>
      <c r="O41" s="19"/>
      <c r="P41" s="19"/>
    </row>
    <row r="42" spans="2:16" ht="15.6" x14ac:dyDescent="0.3">
      <c r="B42" s="2" t="s">
        <v>58</v>
      </c>
      <c r="C42" s="20">
        <v>2</v>
      </c>
      <c r="D42" s="20">
        <v>2</v>
      </c>
      <c r="E42" s="20"/>
      <c r="F42" s="20"/>
      <c r="G42" s="2" t="s">
        <v>38</v>
      </c>
      <c r="H42" s="20">
        <v>1</v>
      </c>
      <c r="I42" s="20">
        <v>1</v>
      </c>
      <c r="J42" s="20"/>
      <c r="K42" s="20"/>
      <c r="L42" s="2" t="s">
        <v>32</v>
      </c>
      <c r="M42" s="20">
        <v>2</v>
      </c>
      <c r="N42" s="19">
        <v>2</v>
      </c>
      <c r="O42" s="19"/>
      <c r="P42" s="19"/>
    </row>
    <row r="43" spans="2:16" ht="15.6" x14ac:dyDescent="0.3">
      <c r="B43" s="2" t="s">
        <v>59</v>
      </c>
      <c r="C43" s="19">
        <v>2</v>
      </c>
      <c r="D43" s="19">
        <v>2</v>
      </c>
      <c r="E43" s="19"/>
      <c r="F43" s="19"/>
      <c r="G43" s="2" t="s">
        <v>39</v>
      </c>
      <c r="H43" s="20">
        <v>2</v>
      </c>
      <c r="I43" s="20">
        <v>1</v>
      </c>
      <c r="J43" s="20">
        <v>1</v>
      </c>
      <c r="K43" s="20"/>
      <c r="L43" s="2" t="s">
        <v>49</v>
      </c>
      <c r="M43" s="20">
        <v>1</v>
      </c>
      <c r="N43" s="19">
        <v>1</v>
      </c>
      <c r="O43" s="19"/>
      <c r="P43" s="19"/>
    </row>
    <row r="44" spans="2:16" ht="15.6" x14ac:dyDescent="0.3">
      <c r="B44" s="2"/>
      <c r="C44" s="19"/>
      <c r="D44" s="19"/>
      <c r="E44" s="22"/>
      <c r="F44" s="20"/>
      <c r="G44" s="2" t="s">
        <v>76</v>
      </c>
      <c r="H44" s="19">
        <v>1</v>
      </c>
      <c r="I44" s="19">
        <v>1</v>
      </c>
      <c r="J44" s="19"/>
      <c r="K44" s="19"/>
      <c r="L44" s="2"/>
      <c r="M44" s="20"/>
      <c r="N44" s="19"/>
      <c r="O44" s="19"/>
      <c r="P44" s="19"/>
    </row>
    <row r="45" spans="2:16" ht="15.6" x14ac:dyDescent="0.3">
      <c r="B45" s="2"/>
      <c r="C45" s="13">
        <f>SUM(C36:C43)</f>
        <v>43</v>
      </c>
      <c r="D45" s="13">
        <f>SUM(D36:D43)</f>
        <v>22</v>
      </c>
      <c r="E45" s="13">
        <f>SUM(E36:E43)</f>
        <v>16</v>
      </c>
      <c r="F45" s="13">
        <f>SUM(F36:F43)</f>
        <v>5</v>
      </c>
      <c r="G45" s="2" t="s">
        <v>40</v>
      </c>
      <c r="H45" s="20">
        <v>1</v>
      </c>
      <c r="I45" s="20">
        <v>1</v>
      </c>
      <c r="J45" s="20"/>
      <c r="K45" s="20"/>
      <c r="L45" s="4"/>
      <c r="M45" s="4"/>
      <c r="N45" s="4"/>
      <c r="O45" s="4"/>
      <c r="P45" s="4"/>
    </row>
    <row r="46" spans="2:16" ht="15.6" x14ac:dyDescent="0.3">
      <c r="B46" s="2"/>
      <c r="C46" s="2"/>
      <c r="D46" s="2"/>
      <c r="E46" s="2"/>
      <c r="F46" s="2"/>
      <c r="G46" s="2" t="s">
        <v>77</v>
      </c>
      <c r="H46" s="20">
        <v>1</v>
      </c>
      <c r="I46" s="20">
        <v>1</v>
      </c>
      <c r="J46" s="20"/>
      <c r="K46" s="20"/>
      <c r="L46" s="4"/>
      <c r="M46" s="14">
        <f>SUM(M36:M43)</f>
        <v>12</v>
      </c>
      <c r="N46" s="13">
        <f>SUM(N36:N43)</f>
        <v>10</v>
      </c>
      <c r="O46" s="13">
        <f>SUM(O36:O43)</f>
        <v>2</v>
      </c>
      <c r="P46" s="4"/>
    </row>
    <row r="47" spans="2:16" ht="15.6" x14ac:dyDescent="0.3">
      <c r="B47" s="2"/>
      <c r="C47" s="2"/>
      <c r="D47" s="2"/>
      <c r="E47" s="2"/>
      <c r="F47" s="2"/>
      <c r="G47" s="2" t="s">
        <v>78</v>
      </c>
      <c r="H47" s="23">
        <v>1</v>
      </c>
      <c r="I47" s="19">
        <v>1</v>
      </c>
      <c r="J47" s="19"/>
      <c r="K47" s="19"/>
      <c r="L47" s="4"/>
      <c r="M47" s="12"/>
      <c r="N47" s="4"/>
      <c r="O47" s="4"/>
      <c r="P47" s="4"/>
    </row>
    <row r="48" spans="2:16" ht="15.6" x14ac:dyDescent="0.3">
      <c r="B48" s="2"/>
      <c r="C48" s="2"/>
      <c r="D48" s="2"/>
      <c r="E48" s="2"/>
      <c r="F48" s="2"/>
      <c r="G48" s="2" t="s">
        <v>50</v>
      </c>
      <c r="H48" s="20">
        <v>1</v>
      </c>
      <c r="I48" s="20">
        <v>1</v>
      </c>
      <c r="J48" s="20"/>
      <c r="K48" s="20"/>
      <c r="L48" s="2"/>
      <c r="N48" s="4"/>
      <c r="O48" s="4"/>
      <c r="P48" s="4"/>
    </row>
    <row r="49" spans="2:16" ht="15.6" x14ac:dyDescent="0.3">
      <c r="B49" s="2"/>
      <c r="C49" s="2"/>
      <c r="D49" s="2"/>
      <c r="E49" s="2"/>
      <c r="F49" s="2"/>
      <c r="G49" s="4" t="s">
        <v>51</v>
      </c>
      <c r="H49" s="19">
        <v>1</v>
      </c>
      <c r="I49" s="19">
        <v>1</v>
      </c>
      <c r="J49" s="19"/>
      <c r="K49" s="19"/>
      <c r="L49" s="2"/>
      <c r="M49" s="11"/>
      <c r="N49" s="4"/>
      <c r="O49" s="4"/>
      <c r="P49" s="4"/>
    </row>
    <row r="50" spans="2:16" ht="15.6" x14ac:dyDescent="0.3">
      <c r="B50" s="2"/>
      <c r="C50" s="2"/>
      <c r="D50" s="2"/>
      <c r="E50" s="2"/>
      <c r="F50" s="2"/>
      <c r="G50" s="4"/>
      <c r="H50" s="4"/>
      <c r="I50" s="4"/>
      <c r="J50" s="4"/>
      <c r="K50" s="4"/>
      <c r="L50" s="2"/>
      <c r="M50" s="11"/>
      <c r="N50" s="4"/>
      <c r="O50" s="4"/>
      <c r="P50" s="4"/>
    </row>
    <row r="51" spans="2:16" ht="15.6" x14ac:dyDescent="0.3">
      <c r="B51" s="2"/>
      <c r="C51" s="2"/>
      <c r="D51" s="2"/>
      <c r="E51" s="2"/>
      <c r="F51" s="2"/>
      <c r="G51" s="4"/>
      <c r="H51" s="4"/>
      <c r="I51" s="4"/>
      <c r="J51" s="4"/>
      <c r="K51" s="2"/>
      <c r="L51" s="2"/>
      <c r="M51" s="11"/>
      <c r="N51" s="4"/>
      <c r="O51" s="4"/>
      <c r="P51" s="4"/>
    </row>
    <row r="52" spans="2:16" ht="15.6" x14ac:dyDescent="0.3">
      <c r="B52" s="2"/>
      <c r="C52" s="2"/>
      <c r="D52" s="2"/>
      <c r="E52" s="2"/>
      <c r="F52" s="2"/>
      <c r="G52" s="4"/>
      <c r="H52" s="13">
        <f>SUM(H36:H49)</f>
        <v>38</v>
      </c>
      <c r="I52" s="13">
        <f>SUM(I36:I49)</f>
        <v>22</v>
      </c>
      <c r="J52" s="13">
        <f>SUM(J36:J49)</f>
        <v>15</v>
      </c>
      <c r="K52" s="13">
        <f>SUM(K36:K49)</f>
        <v>1</v>
      </c>
      <c r="L52" s="2"/>
      <c r="M52" s="11"/>
      <c r="N52" s="4"/>
      <c r="O52" s="4"/>
      <c r="P52" s="4"/>
    </row>
    <row r="53" spans="2:16" ht="15.6" x14ac:dyDescent="0.3">
      <c r="B53" s="3" t="s">
        <v>79</v>
      </c>
      <c r="C53" s="3"/>
      <c r="D53" s="25" t="s">
        <v>64</v>
      </c>
      <c r="E53" s="25" t="s">
        <v>65</v>
      </c>
      <c r="F53" s="2"/>
      <c r="G53" s="2"/>
      <c r="I53" s="3"/>
      <c r="J53" s="3"/>
      <c r="K53" s="2"/>
      <c r="L53" s="2"/>
      <c r="M53" s="11"/>
      <c r="N53" s="4"/>
      <c r="O53" s="4"/>
      <c r="P53" s="4"/>
    </row>
    <row r="54" spans="2:16" x14ac:dyDescent="0.3">
      <c r="B54" s="4"/>
      <c r="C54" s="24">
        <v>100</v>
      </c>
      <c r="D54" s="24">
        <v>50</v>
      </c>
      <c r="E54" s="24">
        <v>50</v>
      </c>
      <c r="F54" s="4"/>
      <c r="G54" s="4"/>
      <c r="H54" s="4"/>
      <c r="I54" s="4"/>
      <c r="J54" s="4"/>
      <c r="K54" s="4"/>
      <c r="L54" s="4"/>
      <c r="M54" s="12"/>
      <c r="N54" s="4"/>
      <c r="O54" s="4"/>
      <c r="P54" s="4"/>
    </row>
    <row r="55" spans="2:16" x14ac:dyDescent="0.3">
      <c r="B55" s="4"/>
      <c r="C55" s="4"/>
      <c r="D55" s="4"/>
      <c r="E55" s="4"/>
      <c r="F55" s="4"/>
      <c r="G55" s="4"/>
      <c r="H55" s="4"/>
      <c r="I55" s="4"/>
      <c r="J55" s="4"/>
      <c r="K55" s="18" t="s">
        <v>64</v>
      </c>
      <c r="L55" s="18">
        <f>(D28+I13+N15+D45+I52+N46+D54)</f>
        <v>187</v>
      </c>
      <c r="M55" s="12"/>
      <c r="N55" s="4"/>
      <c r="O55" s="4"/>
      <c r="P55" s="4"/>
    </row>
    <row r="56" spans="2:16" x14ac:dyDescent="0.3">
      <c r="B56" s="1"/>
      <c r="C56" s="1"/>
      <c r="D56" s="1"/>
      <c r="E56" s="1"/>
      <c r="F56" s="4"/>
      <c r="G56" s="4"/>
      <c r="H56" s="4"/>
      <c r="I56" s="4"/>
      <c r="J56" s="4"/>
      <c r="K56" s="18" t="s">
        <v>65</v>
      </c>
      <c r="L56" s="18">
        <f>SUM(E28+J13+O15+E45+O46+J52+E54)</f>
        <v>158</v>
      </c>
      <c r="M56" s="12"/>
      <c r="N56" s="4"/>
      <c r="O56" s="4"/>
      <c r="P56" s="4"/>
    </row>
    <row r="57" spans="2:16" ht="15.6" x14ac:dyDescent="0.3">
      <c r="B57" s="2"/>
      <c r="C57" s="2"/>
      <c r="D57" s="2"/>
      <c r="E57" s="2"/>
      <c r="F57" s="4"/>
      <c r="G57" s="4"/>
      <c r="H57" s="4"/>
      <c r="I57" s="4"/>
      <c r="J57" s="4"/>
      <c r="K57" s="18" t="s">
        <v>66</v>
      </c>
      <c r="L57" s="18">
        <f>SUM(F28+P15+F45+K13+K52)</f>
        <v>26</v>
      </c>
      <c r="M57" s="12"/>
      <c r="N57" s="4"/>
      <c r="O57" s="4"/>
      <c r="P57" s="4"/>
    </row>
    <row r="58" spans="2:16" ht="18" x14ac:dyDescent="0.35">
      <c r="B58" s="4"/>
      <c r="C58" s="4"/>
      <c r="D58" s="4"/>
      <c r="E58" s="4"/>
      <c r="F58" s="4"/>
      <c r="G58" s="4"/>
      <c r="H58" s="4"/>
      <c r="I58" s="4"/>
      <c r="J58" s="4"/>
      <c r="K58" s="5" t="s">
        <v>67</v>
      </c>
      <c r="L58" s="5">
        <f>SUM(C28+H13+M15+C45+H52+M46+C54)</f>
        <v>371</v>
      </c>
      <c r="M58" s="12"/>
      <c r="N58" s="4"/>
      <c r="O58" s="4"/>
      <c r="P58" s="4"/>
    </row>
    <row r="59" spans="2:16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12"/>
      <c r="N59" s="4"/>
      <c r="O59" s="4"/>
      <c r="P59" s="4"/>
    </row>
  </sheetData>
  <mergeCells count="7">
    <mergeCell ref="F2:G2"/>
    <mergeCell ref="C3:F3"/>
    <mergeCell ref="H3:K3"/>
    <mergeCell ref="M3:P3"/>
    <mergeCell ref="C34:F34"/>
    <mergeCell ref="H34:K34"/>
    <mergeCell ref="M34:P3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4"/>
  <sheetViews>
    <sheetView workbookViewId="0">
      <selection activeCell="R40" sqref="R40"/>
    </sheetView>
  </sheetViews>
  <sheetFormatPr defaultRowHeight="14.4" x14ac:dyDescent="0.3"/>
  <cols>
    <col min="1" max="1" width="10.33203125" bestFit="1" customWidth="1"/>
    <col min="2" max="2" width="15.6640625" customWidth="1"/>
    <col min="3" max="3" width="5.33203125" customWidth="1"/>
    <col min="4" max="6" width="4.5546875" customWidth="1"/>
    <col min="7" max="7" width="11.6640625" customWidth="1"/>
    <col min="8" max="8" width="5.33203125" customWidth="1"/>
    <col min="9" max="11" width="4.5546875" customWidth="1"/>
    <col min="12" max="12" width="15.33203125" bestFit="1" customWidth="1"/>
    <col min="13" max="13" width="5.33203125" customWidth="1"/>
    <col min="14" max="16" width="4.5546875" customWidth="1"/>
  </cols>
  <sheetData>
    <row r="2" spans="2:16" ht="21" x14ac:dyDescent="0.4">
      <c r="F2" s="29" t="s">
        <v>60</v>
      </c>
      <c r="G2" s="29"/>
    </row>
    <row r="3" spans="2:16" x14ac:dyDescent="0.3">
      <c r="B3" s="1" t="s">
        <v>8</v>
      </c>
      <c r="C3" s="30" t="s">
        <v>0</v>
      </c>
      <c r="D3" s="31"/>
      <c r="E3" s="31"/>
      <c r="F3" s="32"/>
      <c r="G3" s="1" t="s">
        <v>21</v>
      </c>
      <c r="H3" s="30" t="s">
        <v>0</v>
      </c>
      <c r="I3" s="31"/>
      <c r="J3" s="31"/>
      <c r="K3" s="32"/>
      <c r="L3" s="1" t="s">
        <v>57</v>
      </c>
      <c r="M3" s="33" t="s">
        <v>0</v>
      </c>
      <c r="N3" s="33"/>
      <c r="O3" s="33"/>
      <c r="P3" s="33"/>
    </row>
    <row r="4" spans="2:16" x14ac:dyDescent="0.3">
      <c r="B4" s="1"/>
      <c r="C4" s="6"/>
      <c r="D4" s="16" t="s">
        <v>64</v>
      </c>
      <c r="E4" s="16" t="s">
        <v>65</v>
      </c>
      <c r="F4" s="16" t="s">
        <v>66</v>
      </c>
      <c r="G4" s="1"/>
      <c r="H4" s="1"/>
      <c r="I4" s="16" t="s">
        <v>64</v>
      </c>
      <c r="J4" s="16" t="s">
        <v>65</v>
      </c>
      <c r="K4" s="16" t="s">
        <v>66</v>
      </c>
      <c r="L4" s="1"/>
      <c r="M4" s="10"/>
      <c r="N4" s="17" t="s">
        <v>64</v>
      </c>
      <c r="O4" s="17" t="s">
        <v>65</v>
      </c>
      <c r="P4" s="17" t="s">
        <v>66</v>
      </c>
    </row>
    <row r="5" spans="2:16" ht="15.6" x14ac:dyDescent="0.3">
      <c r="B5" s="2" t="s">
        <v>1</v>
      </c>
      <c r="C5" s="7">
        <v>8</v>
      </c>
      <c r="D5" s="7">
        <v>3</v>
      </c>
      <c r="E5" s="7">
        <v>4</v>
      </c>
      <c r="F5" s="7">
        <v>1</v>
      </c>
      <c r="G5" s="2" t="s">
        <v>18</v>
      </c>
      <c r="H5" s="7">
        <v>6</v>
      </c>
      <c r="I5" s="7">
        <v>4</v>
      </c>
      <c r="J5" s="7">
        <v>2</v>
      </c>
      <c r="K5" s="2"/>
      <c r="L5" s="2" t="s">
        <v>22</v>
      </c>
      <c r="M5" s="15">
        <v>3</v>
      </c>
      <c r="N5" s="7">
        <v>2</v>
      </c>
      <c r="O5" s="8">
        <v>1</v>
      </c>
      <c r="P5" s="8"/>
    </row>
    <row r="6" spans="2:16" ht="15.6" x14ac:dyDescent="0.3">
      <c r="B6" s="2" t="s">
        <v>2</v>
      </c>
      <c r="C6" s="7">
        <v>11</v>
      </c>
      <c r="D6" s="7">
        <v>3</v>
      </c>
      <c r="E6" s="7">
        <v>3</v>
      </c>
      <c r="F6" s="7">
        <v>5</v>
      </c>
      <c r="G6" s="2" t="s">
        <v>19</v>
      </c>
      <c r="H6" s="7">
        <v>2</v>
      </c>
      <c r="I6" s="7">
        <v>1</v>
      </c>
      <c r="J6" s="7">
        <v>1</v>
      </c>
      <c r="K6" s="2"/>
      <c r="L6" s="2" t="s">
        <v>23</v>
      </c>
      <c r="M6" s="15">
        <v>4</v>
      </c>
      <c r="N6" s="7">
        <v>1</v>
      </c>
      <c r="O6" s="8">
        <v>1</v>
      </c>
      <c r="P6" s="8">
        <v>2</v>
      </c>
    </row>
    <row r="7" spans="2:16" ht="15.6" x14ac:dyDescent="0.3">
      <c r="B7" s="2" t="s">
        <v>3</v>
      </c>
      <c r="C7" s="7">
        <v>10</v>
      </c>
      <c r="D7" s="7">
        <v>4</v>
      </c>
      <c r="E7" s="7">
        <v>4</v>
      </c>
      <c r="F7" s="7">
        <v>2</v>
      </c>
      <c r="G7" s="2" t="s">
        <v>20</v>
      </c>
      <c r="H7" s="7">
        <v>3</v>
      </c>
      <c r="I7" s="7">
        <v>1</v>
      </c>
      <c r="J7" s="7">
        <v>2</v>
      </c>
      <c r="K7" s="2"/>
      <c r="L7" s="2"/>
      <c r="M7" s="11"/>
      <c r="N7" s="2"/>
      <c r="O7" s="4"/>
      <c r="P7" s="4"/>
    </row>
    <row r="8" spans="2:16" ht="15.6" x14ac:dyDescent="0.3">
      <c r="B8" s="2"/>
      <c r="C8" s="7"/>
      <c r="D8" s="7"/>
      <c r="E8" s="7"/>
      <c r="F8" s="7"/>
      <c r="G8" s="4"/>
      <c r="H8" s="4"/>
      <c r="I8" s="8"/>
      <c r="J8" s="8"/>
      <c r="K8" s="2"/>
      <c r="L8" s="2"/>
      <c r="M8" s="11"/>
      <c r="N8" s="2"/>
      <c r="O8" s="4"/>
      <c r="P8" s="4"/>
    </row>
    <row r="9" spans="2:16" ht="15.6" x14ac:dyDescent="0.3">
      <c r="B9" s="2" t="s">
        <v>4</v>
      </c>
      <c r="C9" s="7">
        <v>5</v>
      </c>
      <c r="D9" s="7">
        <v>2</v>
      </c>
      <c r="E9" s="7">
        <v>2</v>
      </c>
      <c r="F9" s="7">
        <v>1</v>
      </c>
      <c r="G9" s="2"/>
      <c r="H9" s="2"/>
      <c r="I9" s="2"/>
      <c r="J9" s="2"/>
      <c r="K9" s="2"/>
      <c r="L9" s="2"/>
      <c r="M9" s="11"/>
      <c r="N9" s="2"/>
      <c r="O9" s="4"/>
      <c r="P9" s="4"/>
    </row>
    <row r="10" spans="2:16" ht="15.6" x14ac:dyDescent="0.3">
      <c r="B10" s="2" t="s">
        <v>63</v>
      </c>
      <c r="C10" s="7">
        <v>3</v>
      </c>
      <c r="D10" s="7">
        <v>1</v>
      </c>
      <c r="E10" s="7">
        <v>1</v>
      </c>
      <c r="F10" s="7">
        <v>1</v>
      </c>
      <c r="G10" s="2"/>
      <c r="H10" s="2"/>
      <c r="I10" s="2"/>
      <c r="J10" s="2"/>
      <c r="K10" s="2"/>
      <c r="L10" s="2"/>
      <c r="M10" s="14">
        <f>SUM(M5:M9)</f>
        <v>7</v>
      </c>
      <c r="N10" s="3">
        <f>SUM(N5:N6)</f>
        <v>3</v>
      </c>
      <c r="O10" s="3">
        <f>SUM(O5:O6)</f>
        <v>2</v>
      </c>
      <c r="P10" s="3">
        <f>SUM(P5:P6)</f>
        <v>2</v>
      </c>
    </row>
    <row r="11" spans="2:16" ht="15.6" x14ac:dyDescent="0.3">
      <c r="B11" s="2" t="s">
        <v>5</v>
      </c>
      <c r="C11" s="7">
        <v>4</v>
      </c>
      <c r="D11" s="7">
        <v>2</v>
      </c>
      <c r="E11" s="7">
        <v>2</v>
      </c>
      <c r="F11" s="7"/>
      <c r="G11" s="2"/>
      <c r="H11" s="2"/>
      <c r="I11" s="2"/>
      <c r="J11" s="2"/>
      <c r="K11" s="2"/>
      <c r="L11" s="2"/>
      <c r="M11" s="11"/>
      <c r="N11" s="2"/>
      <c r="O11" s="4"/>
      <c r="P11" s="4"/>
    </row>
    <row r="12" spans="2:16" ht="15.6" x14ac:dyDescent="0.3">
      <c r="B12" s="2" t="s">
        <v>6</v>
      </c>
      <c r="C12" s="7">
        <v>7</v>
      </c>
      <c r="D12" s="7">
        <v>3</v>
      </c>
      <c r="E12" s="7">
        <v>3</v>
      </c>
      <c r="F12" s="7">
        <v>1</v>
      </c>
      <c r="G12" s="2"/>
      <c r="H12" s="2"/>
      <c r="I12" s="2"/>
      <c r="J12" s="2"/>
      <c r="K12" s="2"/>
      <c r="L12" s="2"/>
      <c r="N12" s="2"/>
      <c r="O12" s="4"/>
      <c r="P12" s="4"/>
    </row>
    <row r="13" spans="2:16" ht="15.6" x14ac:dyDescent="0.3">
      <c r="B13" s="26" t="s">
        <v>7</v>
      </c>
      <c r="C13" s="27">
        <v>0</v>
      </c>
      <c r="D13" s="27">
        <v>0</v>
      </c>
      <c r="E13" s="27">
        <v>0</v>
      </c>
      <c r="F13" s="27">
        <v>0</v>
      </c>
      <c r="G13" s="4"/>
      <c r="H13" s="13">
        <f>SUM(H5:H12)</f>
        <v>11</v>
      </c>
      <c r="I13" s="3">
        <f>SUM(I5:I7)</f>
        <v>6</v>
      </c>
      <c r="J13" s="3">
        <f>SUM(J5:J7)</f>
        <v>5</v>
      </c>
      <c r="K13" s="2"/>
      <c r="L13" s="2"/>
      <c r="M13" s="11"/>
      <c r="N13" s="2"/>
      <c r="O13" s="4"/>
      <c r="P13" s="4"/>
    </row>
    <row r="14" spans="2:16" ht="15.6" x14ac:dyDescent="0.3">
      <c r="B14" s="26" t="s">
        <v>62</v>
      </c>
      <c r="C14" s="27">
        <v>8</v>
      </c>
      <c r="D14" s="27">
        <v>3</v>
      </c>
      <c r="E14" s="27">
        <v>4</v>
      </c>
      <c r="F14" s="27">
        <v>1</v>
      </c>
      <c r="G14" s="2"/>
      <c r="H14" s="2"/>
      <c r="I14" s="2"/>
      <c r="J14" s="2"/>
      <c r="K14" s="2"/>
      <c r="L14" s="2"/>
      <c r="M14" s="11"/>
      <c r="N14" s="2"/>
      <c r="O14" s="4"/>
      <c r="P14" s="4"/>
    </row>
    <row r="15" spans="2:16" ht="15.6" x14ac:dyDescent="0.3">
      <c r="B15" s="2" t="s">
        <v>9</v>
      </c>
      <c r="C15" s="7">
        <v>7</v>
      </c>
      <c r="D15" s="7">
        <v>3</v>
      </c>
      <c r="E15" s="7">
        <v>3</v>
      </c>
      <c r="F15" s="7">
        <v>1</v>
      </c>
      <c r="G15" s="2"/>
      <c r="H15" s="2"/>
      <c r="I15" s="2"/>
      <c r="J15" s="2"/>
      <c r="K15" s="2"/>
      <c r="L15" s="2"/>
      <c r="M15" s="11"/>
      <c r="N15" s="2"/>
      <c r="O15" s="4"/>
      <c r="P15" s="4"/>
    </row>
    <row r="16" spans="2:16" ht="15.6" x14ac:dyDescent="0.3">
      <c r="B16" s="2" t="s">
        <v>10</v>
      </c>
      <c r="C16" s="7">
        <v>4</v>
      </c>
      <c r="D16" s="7">
        <v>1</v>
      </c>
      <c r="E16" s="7">
        <v>1</v>
      </c>
      <c r="F16" s="7">
        <v>2</v>
      </c>
      <c r="G16" s="4"/>
      <c r="H16" s="4"/>
      <c r="I16" s="4"/>
      <c r="J16" s="4"/>
      <c r="K16" s="2"/>
      <c r="L16" s="2"/>
      <c r="M16" s="11"/>
      <c r="N16" s="2"/>
      <c r="O16" s="4"/>
      <c r="P16" s="4"/>
    </row>
    <row r="17" spans="2:16" ht="15.6" x14ac:dyDescent="0.3">
      <c r="B17" s="2"/>
      <c r="C17" s="7"/>
      <c r="D17" s="7"/>
      <c r="E17" s="7"/>
      <c r="F17" s="7"/>
      <c r="G17" s="2"/>
      <c r="I17" s="3"/>
      <c r="J17" s="3"/>
      <c r="K17" s="2"/>
      <c r="L17" s="2"/>
      <c r="M17" s="11"/>
      <c r="N17" s="2"/>
      <c r="O17" s="4"/>
      <c r="P17" s="4"/>
    </row>
    <row r="18" spans="2:16" ht="15.6" x14ac:dyDescent="0.3">
      <c r="B18" s="2" t="s">
        <v>12</v>
      </c>
      <c r="C18" s="7">
        <v>4</v>
      </c>
      <c r="D18" s="7">
        <v>2</v>
      </c>
      <c r="E18" s="7">
        <v>2</v>
      </c>
      <c r="F18" s="7"/>
      <c r="G18" s="2"/>
      <c r="H18" s="2"/>
      <c r="I18" s="2"/>
      <c r="J18" s="2"/>
      <c r="K18" s="2"/>
      <c r="L18" s="2"/>
      <c r="M18" s="11"/>
      <c r="N18" s="2"/>
      <c r="O18" s="4"/>
      <c r="P18" s="4"/>
    </row>
    <row r="19" spans="2:16" ht="15.6" x14ac:dyDescent="0.3">
      <c r="B19" s="2" t="s">
        <v>56</v>
      </c>
      <c r="C19" s="7">
        <v>6</v>
      </c>
      <c r="D19" s="7">
        <v>3</v>
      </c>
      <c r="E19" s="7">
        <v>3</v>
      </c>
      <c r="F19" s="7"/>
      <c r="G19" s="2"/>
      <c r="H19" s="2"/>
      <c r="I19" s="2"/>
      <c r="J19" s="2"/>
      <c r="K19" s="2"/>
      <c r="L19" s="2"/>
      <c r="M19" s="11"/>
      <c r="N19" s="2"/>
      <c r="O19" s="4"/>
      <c r="P19" s="4"/>
    </row>
    <row r="20" spans="2:16" ht="15.6" x14ac:dyDescent="0.3">
      <c r="B20" s="2"/>
      <c r="C20" s="7"/>
      <c r="D20" s="7"/>
      <c r="E20" s="7"/>
      <c r="F20" s="7"/>
      <c r="G20" s="2"/>
      <c r="H20" s="2"/>
      <c r="I20" s="2"/>
      <c r="J20" s="2"/>
      <c r="K20" s="2"/>
      <c r="L20" s="2"/>
      <c r="M20" s="11"/>
      <c r="N20" s="2"/>
      <c r="O20" s="4"/>
      <c r="P20" s="4"/>
    </row>
    <row r="21" spans="2:16" ht="15.6" x14ac:dyDescent="0.3">
      <c r="B21" s="2"/>
      <c r="C21" s="7"/>
      <c r="D21" s="7"/>
      <c r="E21" s="7"/>
      <c r="F21" s="7"/>
      <c r="G21" s="2"/>
      <c r="H21" s="2"/>
      <c r="I21" s="2"/>
      <c r="J21" s="2"/>
      <c r="K21" s="2"/>
      <c r="L21" s="2"/>
      <c r="M21" s="11"/>
      <c r="N21" s="2"/>
      <c r="O21" s="4"/>
      <c r="P21" s="4"/>
    </row>
    <row r="22" spans="2:16" ht="15.6" x14ac:dyDescent="0.3">
      <c r="B22" s="2" t="s">
        <v>15</v>
      </c>
      <c r="C22" s="7">
        <v>6</v>
      </c>
      <c r="D22" s="7">
        <v>3</v>
      </c>
      <c r="E22" s="7">
        <v>3</v>
      </c>
      <c r="F22" s="7"/>
      <c r="G22" s="2"/>
      <c r="H22" s="2"/>
      <c r="I22" s="2"/>
      <c r="J22" s="2"/>
      <c r="K22" s="2"/>
      <c r="L22" s="2"/>
      <c r="M22" s="11"/>
      <c r="N22" s="2"/>
      <c r="O22" s="4"/>
      <c r="P22" s="4"/>
    </row>
    <row r="23" spans="2:16" ht="15.6" x14ac:dyDescent="0.3">
      <c r="B23" s="2" t="s">
        <v>16</v>
      </c>
      <c r="C23" s="7">
        <v>2</v>
      </c>
      <c r="D23" s="7">
        <v>1</v>
      </c>
      <c r="E23" s="7">
        <v>1</v>
      </c>
      <c r="F23" s="7"/>
      <c r="G23" s="2"/>
      <c r="H23" s="2"/>
      <c r="I23" s="2"/>
      <c r="J23" s="2"/>
      <c r="K23" s="2"/>
      <c r="L23" s="2"/>
      <c r="M23" s="11"/>
      <c r="N23" s="2"/>
      <c r="O23" s="4"/>
      <c r="P23" s="4"/>
    </row>
    <row r="24" spans="2:16" ht="15.6" x14ac:dyDescent="0.3">
      <c r="B24" s="2" t="s">
        <v>17</v>
      </c>
      <c r="C24" s="7">
        <v>3</v>
      </c>
      <c r="D24" s="7">
        <v>2</v>
      </c>
      <c r="E24" s="7">
        <v>1</v>
      </c>
      <c r="F24" s="7"/>
      <c r="G24" s="2"/>
      <c r="H24" s="2"/>
      <c r="I24" s="2"/>
      <c r="J24" s="2"/>
      <c r="K24" s="2"/>
      <c r="L24" s="2"/>
      <c r="M24" s="11"/>
      <c r="N24" s="2"/>
      <c r="O24" s="4"/>
      <c r="P24" s="4"/>
    </row>
    <row r="25" spans="2:16" ht="15.6" x14ac:dyDescent="0.3">
      <c r="B25" s="2" t="s">
        <v>54</v>
      </c>
      <c r="C25" s="7">
        <v>5</v>
      </c>
      <c r="D25" s="7">
        <v>3</v>
      </c>
      <c r="E25" s="7">
        <v>2</v>
      </c>
      <c r="F25" s="7"/>
      <c r="G25" s="2"/>
      <c r="H25" s="2"/>
      <c r="I25" s="2"/>
      <c r="J25" s="2"/>
      <c r="K25" s="2"/>
      <c r="L25" s="2"/>
      <c r="M25" s="11"/>
      <c r="N25" s="2"/>
      <c r="O25" s="4"/>
      <c r="P25" s="4"/>
    </row>
    <row r="26" spans="2:16" ht="15.6" x14ac:dyDescent="0.3">
      <c r="B26" s="2"/>
      <c r="C26" s="13">
        <f>SUM(C5:C25)</f>
        <v>93</v>
      </c>
      <c r="D26" s="13">
        <f>SUM(D5:D25)</f>
        <v>39</v>
      </c>
      <c r="E26" s="13">
        <f>SUM(E5:E25)</f>
        <v>39</v>
      </c>
      <c r="F26" s="13">
        <f>SUM(F5:F25)</f>
        <v>15</v>
      </c>
      <c r="G26" s="2"/>
      <c r="H26" s="2"/>
      <c r="I26" s="2"/>
      <c r="J26" s="2"/>
      <c r="K26" s="2"/>
      <c r="L26" s="2"/>
      <c r="M26" s="11"/>
      <c r="N26" s="2"/>
      <c r="O26" s="4"/>
      <c r="P26" s="4"/>
    </row>
    <row r="27" spans="2:16" ht="15.6" x14ac:dyDescent="0.3">
      <c r="B27" s="2"/>
      <c r="C27" s="7"/>
      <c r="D27" s="7"/>
      <c r="E27" s="7"/>
      <c r="F27" s="7"/>
      <c r="G27" s="2"/>
      <c r="H27" s="2"/>
      <c r="I27" s="2"/>
      <c r="J27" s="2"/>
      <c r="K27" s="2"/>
      <c r="L27" s="2"/>
      <c r="M27" s="11"/>
      <c r="N27" s="2"/>
      <c r="O27" s="4"/>
      <c r="P27" s="4"/>
    </row>
    <row r="28" spans="2:16" ht="15.6" x14ac:dyDescent="0.3">
      <c r="B28" s="2"/>
      <c r="D28" s="3"/>
      <c r="E28" s="3"/>
      <c r="F28" s="2"/>
      <c r="G28" s="2"/>
      <c r="H28" s="2"/>
      <c r="I28" s="2"/>
      <c r="J28" s="2"/>
      <c r="K28" s="2"/>
      <c r="L28" s="2"/>
      <c r="M28" s="11"/>
      <c r="N28" s="2"/>
      <c r="O28" s="4"/>
      <c r="P28" s="4"/>
    </row>
    <row r="29" spans="2:16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2"/>
      <c r="N29" s="4"/>
      <c r="O29" s="4"/>
      <c r="P29" s="4"/>
    </row>
    <row r="30" spans="2:16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2"/>
      <c r="N30" s="4"/>
      <c r="O30" s="4"/>
      <c r="P30" s="4"/>
    </row>
    <row r="31" spans="2:16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2"/>
      <c r="N31" s="4"/>
      <c r="O31" s="4"/>
      <c r="P31" s="4"/>
    </row>
    <row r="32" spans="2:16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2"/>
      <c r="N32" s="4"/>
      <c r="O32" s="4"/>
      <c r="P32" s="4"/>
    </row>
    <row r="33" spans="2:16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3">
      <c r="B35" s="1" t="s">
        <v>27</v>
      </c>
      <c r="C35" s="30" t="s">
        <v>0</v>
      </c>
      <c r="D35" s="31"/>
      <c r="E35" s="31"/>
      <c r="F35" s="32"/>
      <c r="G35" s="1" t="s">
        <v>41</v>
      </c>
      <c r="H35" s="30" t="s">
        <v>0</v>
      </c>
      <c r="I35" s="31"/>
      <c r="J35" s="31"/>
      <c r="K35" s="32"/>
      <c r="L35" s="1" t="s">
        <v>42</v>
      </c>
      <c r="M35" s="30" t="s">
        <v>0</v>
      </c>
      <c r="N35" s="31"/>
      <c r="O35" s="31"/>
      <c r="P35" s="32"/>
    </row>
    <row r="36" spans="2:16" x14ac:dyDescent="0.3">
      <c r="B36" s="4"/>
      <c r="C36" s="9"/>
      <c r="D36" s="16" t="s">
        <v>64</v>
      </c>
      <c r="E36" s="16" t="s">
        <v>65</v>
      </c>
      <c r="F36" s="16" t="s">
        <v>66</v>
      </c>
      <c r="G36" s="9"/>
      <c r="H36" s="9"/>
      <c r="I36" s="16" t="s">
        <v>64</v>
      </c>
      <c r="J36" s="16" t="s">
        <v>65</v>
      </c>
      <c r="K36" s="16" t="s">
        <v>66</v>
      </c>
      <c r="L36" s="4"/>
      <c r="M36" s="9"/>
      <c r="N36" s="16" t="s">
        <v>64</v>
      </c>
      <c r="O36" s="16" t="s">
        <v>65</v>
      </c>
      <c r="P36" s="16" t="s">
        <v>66</v>
      </c>
    </row>
    <row r="37" spans="2:16" ht="15.6" x14ac:dyDescent="0.3">
      <c r="B37" s="2" t="s">
        <v>28</v>
      </c>
      <c r="C37" s="7">
        <v>12</v>
      </c>
      <c r="D37" s="7">
        <v>4</v>
      </c>
      <c r="E37" s="7">
        <v>4</v>
      </c>
      <c r="F37" s="7">
        <v>4</v>
      </c>
      <c r="G37" s="2" t="s">
        <v>32</v>
      </c>
      <c r="H37" s="7">
        <v>4</v>
      </c>
      <c r="I37" s="7">
        <v>2</v>
      </c>
      <c r="J37" s="7">
        <v>2</v>
      </c>
      <c r="K37" s="2"/>
      <c r="L37" s="2" t="s">
        <v>43</v>
      </c>
      <c r="M37" s="15">
        <v>2</v>
      </c>
      <c r="N37" s="8">
        <v>1</v>
      </c>
      <c r="O37" s="8">
        <v>1</v>
      </c>
      <c r="P37" s="8"/>
    </row>
    <row r="38" spans="2:16" ht="15.6" x14ac:dyDescent="0.3">
      <c r="B38" s="2" t="s">
        <v>68</v>
      </c>
      <c r="C38" s="7">
        <v>6</v>
      </c>
      <c r="D38" s="7">
        <v>2</v>
      </c>
      <c r="E38" s="7">
        <v>2</v>
      </c>
      <c r="F38" s="7">
        <v>2</v>
      </c>
      <c r="G38" s="2" t="s">
        <v>33</v>
      </c>
      <c r="H38" s="7">
        <v>4</v>
      </c>
      <c r="I38" s="7">
        <v>2</v>
      </c>
      <c r="J38" s="7">
        <v>2</v>
      </c>
      <c r="K38" s="2"/>
      <c r="L38" s="2" t="s">
        <v>44</v>
      </c>
      <c r="M38" s="15">
        <v>3</v>
      </c>
      <c r="N38" s="8">
        <v>2</v>
      </c>
      <c r="O38" s="8">
        <v>1</v>
      </c>
      <c r="P38" s="8"/>
    </row>
    <row r="39" spans="2:16" ht="15.6" x14ac:dyDescent="0.3">
      <c r="B39" s="2"/>
      <c r="C39" s="2"/>
      <c r="D39" s="2"/>
      <c r="E39" s="2"/>
      <c r="F39" s="2"/>
      <c r="G39" s="2" t="s">
        <v>34</v>
      </c>
      <c r="H39" s="7">
        <v>4</v>
      </c>
      <c r="I39" s="7">
        <v>2</v>
      </c>
      <c r="J39" s="7">
        <v>2</v>
      </c>
      <c r="K39" s="2"/>
      <c r="L39" s="2" t="s">
        <v>45</v>
      </c>
      <c r="M39" s="15">
        <v>1</v>
      </c>
      <c r="N39" s="8">
        <v>1</v>
      </c>
      <c r="O39" s="8"/>
      <c r="P39" s="8"/>
    </row>
    <row r="40" spans="2:16" ht="15.6" x14ac:dyDescent="0.3">
      <c r="B40" s="2"/>
      <c r="C40" s="2"/>
      <c r="D40" s="2"/>
      <c r="E40" s="2"/>
      <c r="F40" s="2"/>
      <c r="G40" s="2"/>
      <c r="H40" s="7"/>
      <c r="I40" s="7"/>
      <c r="J40" s="7"/>
      <c r="K40" s="2"/>
      <c r="L40" s="2" t="s">
        <v>46</v>
      </c>
      <c r="M40" s="11">
        <v>1</v>
      </c>
      <c r="N40" s="4">
        <v>1</v>
      </c>
      <c r="O40" s="4"/>
      <c r="P40" s="4"/>
    </row>
    <row r="41" spans="2:16" ht="15.6" x14ac:dyDescent="0.3">
      <c r="B41" s="2"/>
      <c r="C41" s="2"/>
      <c r="D41" s="2"/>
      <c r="E41" s="2"/>
      <c r="F41" s="2"/>
      <c r="G41" s="2"/>
      <c r="H41" s="7"/>
      <c r="I41" s="7"/>
      <c r="J41" s="2"/>
      <c r="K41" s="2"/>
      <c r="L41" s="2" t="s">
        <v>35</v>
      </c>
      <c r="M41" s="11">
        <v>1</v>
      </c>
      <c r="N41" s="4">
        <v>1</v>
      </c>
      <c r="O41" s="4"/>
      <c r="P41" s="4"/>
    </row>
    <row r="42" spans="2:16" ht="15.6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 t="s">
        <v>80</v>
      </c>
      <c r="M42" s="11">
        <v>1</v>
      </c>
      <c r="N42" s="4">
        <v>1</v>
      </c>
      <c r="O42" s="4"/>
      <c r="P42" s="4"/>
    </row>
    <row r="43" spans="2:16" ht="15.6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 t="s">
        <v>32</v>
      </c>
      <c r="M43" s="11">
        <v>1</v>
      </c>
      <c r="N43" s="4">
        <v>1</v>
      </c>
      <c r="O43" s="4"/>
      <c r="P43" s="4"/>
    </row>
    <row r="44" spans="2:16" ht="15.6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81</v>
      </c>
      <c r="M44" s="11">
        <v>1</v>
      </c>
      <c r="N44" s="4">
        <v>1</v>
      </c>
      <c r="O44" s="4"/>
      <c r="P44" s="4"/>
    </row>
    <row r="45" spans="2:16" ht="15.6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 t="s">
        <v>82</v>
      </c>
      <c r="M45" s="11">
        <v>1</v>
      </c>
      <c r="N45" s="4">
        <v>1</v>
      </c>
      <c r="O45" s="4"/>
      <c r="P45" s="4"/>
    </row>
    <row r="46" spans="2:16" ht="15.6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 t="s">
        <v>83</v>
      </c>
      <c r="M46" s="11">
        <v>1</v>
      </c>
      <c r="N46" s="4">
        <v>1</v>
      </c>
      <c r="O46" s="4"/>
      <c r="P46" s="4"/>
    </row>
    <row r="47" spans="2:16" ht="15.6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1"/>
      <c r="N47" s="4"/>
      <c r="O47" s="4"/>
      <c r="P47" s="4"/>
    </row>
    <row r="48" spans="2:16" ht="15.6" x14ac:dyDescent="0.3">
      <c r="B48" s="2"/>
      <c r="C48" s="13">
        <f>SUM(C37:C47)</f>
        <v>18</v>
      </c>
      <c r="D48" s="13">
        <f>SUM(D37:D38)</f>
        <v>6</v>
      </c>
      <c r="E48" s="13">
        <f>SUM(E37:E38)</f>
        <v>6</v>
      </c>
      <c r="F48" s="13">
        <f>SUM(F37:F38)</f>
        <v>6</v>
      </c>
      <c r="G48" s="2"/>
      <c r="H48" s="2"/>
      <c r="I48" s="2"/>
      <c r="J48" s="2"/>
      <c r="K48" s="2"/>
      <c r="L48" s="2"/>
      <c r="M48" s="11"/>
      <c r="N48" s="4"/>
      <c r="O48" s="4"/>
      <c r="P48" s="4"/>
    </row>
    <row r="49" spans="2:16" ht="15.6" x14ac:dyDescent="0.3">
      <c r="B49" s="2"/>
      <c r="C49" s="4"/>
      <c r="D49" s="4"/>
      <c r="E49" s="3"/>
      <c r="F49" s="2"/>
      <c r="G49" s="2"/>
      <c r="H49" s="13">
        <f>SUM(H37:H48)</f>
        <v>12</v>
      </c>
      <c r="I49" s="13">
        <f>SUM(I37:I41)</f>
        <v>6</v>
      </c>
      <c r="J49" s="13">
        <f>SUM(J37:J41)</f>
        <v>6</v>
      </c>
      <c r="K49" s="2"/>
      <c r="L49" s="2"/>
      <c r="M49" s="11"/>
      <c r="N49" s="4"/>
      <c r="O49" s="4"/>
      <c r="P49" s="4"/>
    </row>
    <row r="50" spans="2:16" ht="15.6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4"/>
      <c r="M50" s="14">
        <f>SUM(M37:M49)</f>
        <v>13</v>
      </c>
      <c r="N50" s="13">
        <f>SUM(N37:N46)</f>
        <v>11</v>
      </c>
      <c r="O50" s="13">
        <f>SUM(O37:O39)</f>
        <v>2</v>
      </c>
      <c r="P50" s="4"/>
    </row>
    <row r="51" spans="2:16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4"/>
      <c r="M51" s="12"/>
      <c r="N51" s="4"/>
      <c r="O51" s="4"/>
      <c r="P51" s="4"/>
    </row>
    <row r="52" spans="2:16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4"/>
      <c r="M52" s="12"/>
      <c r="N52" s="4"/>
      <c r="O52" s="4"/>
      <c r="P52" s="4"/>
    </row>
    <row r="53" spans="2:16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N53" s="4"/>
      <c r="O53" s="4"/>
      <c r="P53" s="4"/>
    </row>
    <row r="54" spans="2:16" ht="15.6" x14ac:dyDescent="0.3">
      <c r="B54" s="2"/>
      <c r="C54" s="2"/>
      <c r="D54" s="2"/>
      <c r="E54" s="2"/>
      <c r="F54" s="2"/>
      <c r="G54" s="4"/>
      <c r="H54" s="4"/>
      <c r="I54" s="4"/>
      <c r="J54" s="4"/>
      <c r="K54" s="2"/>
      <c r="L54" s="2"/>
      <c r="M54" s="11"/>
      <c r="N54" s="4"/>
      <c r="O54" s="4"/>
      <c r="P54" s="4"/>
    </row>
    <row r="55" spans="2:16" ht="15.6" x14ac:dyDescent="0.3">
      <c r="B55" s="2"/>
      <c r="C55" s="2"/>
      <c r="D55" s="2"/>
      <c r="E55" s="2"/>
      <c r="F55" s="2"/>
      <c r="G55" s="4"/>
      <c r="H55" s="4"/>
      <c r="I55" s="4"/>
      <c r="J55" s="4"/>
      <c r="K55" s="4"/>
      <c r="L55" s="2"/>
      <c r="M55" s="11"/>
      <c r="N55" s="4"/>
      <c r="O55" s="4"/>
      <c r="P55" s="4"/>
    </row>
    <row r="56" spans="2:16" ht="15.6" x14ac:dyDescent="0.3">
      <c r="B56" s="2"/>
      <c r="C56" s="2"/>
      <c r="D56" s="2"/>
      <c r="E56" s="2"/>
      <c r="F56" s="2"/>
      <c r="G56" s="4"/>
      <c r="H56" s="4"/>
      <c r="I56" s="4"/>
      <c r="J56" s="4"/>
      <c r="K56" s="2"/>
      <c r="L56" s="2"/>
      <c r="M56" s="11"/>
      <c r="N56" s="4"/>
      <c r="O56" s="4"/>
      <c r="P56" s="4"/>
    </row>
    <row r="57" spans="2:16" ht="15.6" x14ac:dyDescent="0.3">
      <c r="B57" s="2"/>
      <c r="C57" s="2"/>
      <c r="D57" s="2"/>
      <c r="E57" s="2"/>
      <c r="F57" s="2"/>
      <c r="G57" s="4"/>
      <c r="H57" s="4"/>
      <c r="I57" s="4"/>
      <c r="J57" s="4"/>
      <c r="K57" s="2"/>
      <c r="L57" s="2"/>
      <c r="M57" s="11"/>
      <c r="N57" s="4"/>
      <c r="O57" s="4"/>
      <c r="P57" s="4"/>
    </row>
    <row r="58" spans="2:16" ht="15.6" x14ac:dyDescent="0.3">
      <c r="B58" s="2"/>
      <c r="C58" s="2"/>
      <c r="D58" s="2"/>
      <c r="E58" s="2"/>
      <c r="F58" s="2"/>
      <c r="G58" s="2"/>
      <c r="I58" s="3"/>
      <c r="J58" s="3"/>
      <c r="K58" s="2"/>
      <c r="L58" s="2"/>
      <c r="M58" s="11"/>
      <c r="N58" s="4"/>
      <c r="O58" s="4"/>
      <c r="P58" s="4"/>
    </row>
    <row r="59" spans="2:16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12"/>
      <c r="N59" s="4"/>
      <c r="O59" s="4"/>
      <c r="P59" s="4"/>
    </row>
    <row r="60" spans="2:16" x14ac:dyDescent="0.3">
      <c r="B60" s="4"/>
      <c r="C60" s="4"/>
      <c r="D60" s="4"/>
      <c r="E60" s="4"/>
      <c r="F60" s="4"/>
      <c r="G60" s="4"/>
      <c r="H60" s="4"/>
      <c r="I60" s="4"/>
      <c r="J60" s="4"/>
      <c r="K60" s="18" t="s">
        <v>64</v>
      </c>
      <c r="L60" s="18">
        <f>(D26+I13+N10+D48+I49+N50)</f>
        <v>71</v>
      </c>
      <c r="M60" s="12"/>
      <c r="N60" s="4"/>
      <c r="O60" s="4"/>
      <c r="P60" s="4"/>
    </row>
    <row r="61" spans="2:16" x14ac:dyDescent="0.3">
      <c r="B61" s="1"/>
      <c r="C61" s="1"/>
      <c r="D61" s="1"/>
      <c r="E61" s="1"/>
      <c r="F61" s="4"/>
      <c r="G61" s="4"/>
      <c r="H61" s="4"/>
      <c r="I61" s="4"/>
      <c r="J61" s="4"/>
      <c r="K61" s="18" t="s">
        <v>65</v>
      </c>
      <c r="L61" s="18">
        <f>SUM(E26+J13+O10+E48+O50+J49)</f>
        <v>60</v>
      </c>
      <c r="M61" s="12"/>
      <c r="N61" s="4"/>
      <c r="O61" s="4"/>
      <c r="P61" s="4"/>
    </row>
    <row r="62" spans="2:16" ht="15.6" x14ac:dyDescent="0.3">
      <c r="B62" s="2"/>
      <c r="C62" s="2"/>
      <c r="D62" s="2"/>
      <c r="E62" s="2"/>
      <c r="F62" s="4"/>
      <c r="G62" s="4"/>
      <c r="H62" s="4"/>
      <c r="I62" s="4"/>
      <c r="J62" s="4"/>
      <c r="K62" s="18" t="s">
        <v>66</v>
      </c>
      <c r="L62" s="18">
        <f>SUM(F26+P10+F48)</f>
        <v>23</v>
      </c>
      <c r="M62" s="12"/>
      <c r="N62" s="4"/>
      <c r="O62" s="4"/>
      <c r="P62" s="4"/>
    </row>
    <row r="63" spans="2:16" ht="18" x14ac:dyDescent="0.35">
      <c r="B63" s="4"/>
      <c r="C63" s="4"/>
      <c r="D63" s="4"/>
      <c r="E63" s="4"/>
      <c r="F63" s="4"/>
      <c r="G63" s="4"/>
      <c r="H63" s="4"/>
      <c r="I63" s="4"/>
      <c r="J63" s="4"/>
      <c r="K63" s="5" t="s">
        <v>67</v>
      </c>
      <c r="L63" s="5">
        <f>SUM(C26+H13+M10+C48+H49+M50)</f>
        <v>154</v>
      </c>
      <c r="M63" s="12"/>
      <c r="N63" s="4"/>
      <c r="O63" s="4"/>
      <c r="P63" s="4"/>
    </row>
    <row r="64" spans="2:16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12"/>
      <c r="N64" s="4"/>
      <c r="O64" s="4"/>
      <c r="P64" s="4"/>
    </row>
  </sheetData>
  <mergeCells count="7">
    <mergeCell ref="F2:G2"/>
    <mergeCell ref="C3:F3"/>
    <mergeCell ref="H3:K3"/>
    <mergeCell ref="M3:P3"/>
    <mergeCell ref="C35:F35"/>
    <mergeCell ref="H35:K35"/>
    <mergeCell ref="M35:P3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4"/>
  <sheetViews>
    <sheetView tabSelected="1" topLeftCell="A39" zoomScaleNormal="100" workbookViewId="0">
      <selection activeCell="Q66" sqref="Q66"/>
    </sheetView>
  </sheetViews>
  <sheetFormatPr defaultRowHeight="14.4" x14ac:dyDescent="0.3"/>
  <cols>
    <col min="1" max="1" width="10.33203125" bestFit="1" customWidth="1"/>
    <col min="2" max="2" width="15.6640625" customWidth="1"/>
    <col min="3" max="3" width="5.33203125" customWidth="1"/>
    <col min="4" max="6" width="4.5546875" customWidth="1"/>
    <col min="7" max="7" width="11.6640625" customWidth="1"/>
    <col min="8" max="8" width="5.33203125" customWidth="1"/>
    <col min="9" max="11" width="4.5546875" customWidth="1"/>
    <col min="12" max="12" width="15.33203125" bestFit="1" customWidth="1"/>
    <col min="13" max="13" width="5.33203125" customWidth="1"/>
    <col min="14" max="16" width="4.5546875" customWidth="1"/>
  </cols>
  <sheetData>
    <row r="2" spans="2:16" ht="21" x14ac:dyDescent="0.4">
      <c r="F2" s="29" t="s">
        <v>61</v>
      </c>
      <c r="G2" s="29"/>
    </row>
    <row r="3" spans="2:16" x14ac:dyDescent="0.3">
      <c r="B3" s="1" t="s">
        <v>8</v>
      </c>
      <c r="C3" s="30" t="s">
        <v>0</v>
      </c>
      <c r="D3" s="31"/>
      <c r="E3" s="31"/>
      <c r="F3" s="32"/>
      <c r="G3" s="1" t="s">
        <v>21</v>
      </c>
      <c r="H3" s="30" t="s">
        <v>0</v>
      </c>
      <c r="I3" s="31"/>
      <c r="J3" s="31"/>
      <c r="K3" s="32"/>
      <c r="L3" s="1" t="s">
        <v>57</v>
      </c>
      <c r="M3" s="33" t="s">
        <v>0</v>
      </c>
      <c r="N3" s="33"/>
      <c r="O3" s="33"/>
      <c r="P3" s="33"/>
    </row>
    <row r="4" spans="2:16" x14ac:dyDescent="0.3">
      <c r="B4" s="1"/>
      <c r="C4" s="6"/>
      <c r="D4" s="16" t="s">
        <v>64</v>
      </c>
      <c r="E4" s="16" t="s">
        <v>65</v>
      </c>
      <c r="F4" s="16" t="s">
        <v>66</v>
      </c>
      <c r="G4" s="1"/>
      <c r="H4" s="1"/>
      <c r="I4" s="16" t="s">
        <v>64</v>
      </c>
      <c r="J4" s="16" t="s">
        <v>65</v>
      </c>
      <c r="K4" s="16" t="s">
        <v>66</v>
      </c>
      <c r="L4" s="1"/>
      <c r="M4" s="10"/>
      <c r="N4" s="17" t="s">
        <v>64</v>
      </c>
      <c r="O4" s="17" t="s">
        <v>65</v>
      </c>
      <c r="P4" s="17" t="s">
        <v>66</v>
      </c>
    </row>
    <row r="5" spans="2:16" ht="15.6" x14ac:dyDescent="0.3">
      <c r="B5" s="2" t="s">
        <v>1</v>
      </c>
      <c r="C5" s="7">
        <v>8</v>
      </c>
      <c r="D5" s="7">
        <v>3</v>
      </c>
      <c r="E5" s="7">
        <v>4</v>
      </c>
      <c r="F5" s="7">
        <v>1</v>
      </c>
      <c r="G5" s="2" t="s">
        <v>18</v>
      </c>
      <c r="H5" s="7">
        <v>6</v>
      </c>
      <c r="I5" s="7">
        <v>4</v>
      </c>
      <c r="J5" s="7">
        <v>2</v>
      </c>
      <c r="K5" s="2"/>
      <c r="L5" s="2" t="s">
        <v>22</v>
      </c>
      <c r="M5" s="15">
        <v>3</v>
      </c>
      <c r="N5" s="7">
        <v>2</v>
      </c>
      <c r="O5" s="7">
        <v>1</v>
      </c>
      <c r="P5" s="8"/>
    </row>
    <row r="6" spans="2:16" ht="15.6" x14ac:dyDescent="0.3">
      <c r="B6" s="2" t="s">
        <v>2</v>
      </c>
      <c r="C6" s="7">
        <v>12</v>
      </c>
      <c r="D6" s="7">
        <v>5</v>
      </c>
      <c r="E6" s="7">
        <v>5</v>
      </c>
      <c r="F6" s="7">
        <v>2</v>
      </c>
      <c r="G6" s="2" t="s">
        <v>19</v>
      </c>
      <c r="H6" s="7">
        <v>2</v>
      </c>
      <c r="I6" s="7">
        <v>1</v>
      </c>
      <c r="J6" s="7">
        <v>1</v>
      </c>
      <c r="K6" s="2"/>
      <c r="L6" s="2" t="s">
        <v>23</v>
      </c>
      <c r="M6" s="15">
        <v>6</v>
      </c>
      <c r="N6" s="7">
        <v>1</v>
      </c>
      <c r="O6" s="7">
        <v>1</v>
      </c>
      <c r="P6" s="8">
        <v>4</v>
      </c>
    </row>
    <row r="7" spans="2:16" ht="15.6" x14ac:dyDescent="0.3">
      <c r="B7" s="2" t="s">
        <v>3</v>
      </c>
      <c r="C7" s="7">
        <v>8</v>
      </c>
      <c r="D7" s="7">
        <v>3</v>
      </c>
      <c r="E7" s="7">
        <v>3</v>
      </c>
      <c r="F7" s="7">
        <v>2</v>
      </c>
      <c r="G7" s="2" t="s">
        <v>20</v>
      </c>
      <c r="H7" s="7">
        <v>3</v>
      </c>
      <c r="I7" s="7">
        <v>1</v>
      </c>
      <c r="J7" s="7">
        <v>2</v>
      </c>
      <c r="K7" s="2"/>
      <c r="L7" s="2" t="s">
        <v>25</v>
      </c>
      <c r="M7" s="21">
        <v>5</v>
      </c>
      <c r="N7" s="20">
        <v>3</v>
      </c>
      <c r="O7" s="20">
        <v>2</v>
      </c>
      <c r="P7" s="19"/>
    </row>
    <row r="8" spans="2:16" ht="15.6" x14ac:dyDescent="0.3">
      <c r="B8" s="2" t="s">
        <v>69</v>
      </c>
      <c r="C8" s="7">
        <v>4</v>
      </c>
      <c r="D8" s="7">
        <v>2</v>
      </c>
      <c r="E8" s="7">
        <v>2</v>
      </c>
      <c r="F8" s="7"/>
      <c r="G8" s="4" t="s">
        <v>52</v>
      </c>
      <c r="H8" s="19">
        <v>4</v>
      </c>
      <c r="I8" s="19">
        <v>1</v>
      </c>
      <c r="J8" s="19">
        <v>1</v>
      </c>
      <c r="K8" s="20">
        <v>2</v>
      </c>
      <c r="L8" s="2" t="s">
        <v>24</v>
      </c>
      <c r="M8" s="21">
        <v>10</v>
      </c>
      <c r="N8" s="20">
        <v>4</v>
      </c>
      <c r="O8" s="20">
        <v>4</v>
      </c>
      <c r="P8" s="19">
        <v>2</v>
      </c>
    </row>
    <row r="9" spans="2:16" ht="15.6" x14ac:dyDescent="0.3">
      <c r="B9" s="2" t="s">
        <v>4</v>
      </c>
      <c r="C9" s="7">
        <v>6</v>
      </c>
      <c r="D9" s="7">
        <v>3</v>
      </c>
      <c r="E9" s="7">
        <v>2</v>
      </c>
      <c r="F9" s="7">
        <v>1</v>
      </c>
      <c r="G9" s="2" t="s">
        <v>70</v>
      </c>
      <c r="H9" s="20">
        <v>5</v>
      </c>
      <c r="I9" s="20">
        <v>2</v>
      </c>
      <c r="J9" s="20">
        <v>3</v>
      </c>
      <c r="K9" s="20"/>
      <c r="L9" s="2" t="s">
        <v>26</v>
      </c>
      <c r="M9" s="21">
        <v>4</v>
      </c>
      <c r="N9" s="20">
        <v>2</v>
      </c>
      <c r="O9" s="20">
        <v>2</v>
      </c>
      <c r="P9" s="20"/>
    </row>
    <row r="10" spans="2:16" ht="15.6" x14ac:dyDescent="0.3">
      <c r="B10" s="2" t="s">
        <v>63</v>
      </c>
      <c r="C10" s="7">
        <v>3</v>
      </c>
      <c r="D10" s="7">
        <v>1</v>
      </c>
      <c r="E10" s="7">
        <v>1</v>
      </c>
      <c r="F10" s="7">
        <v>1</v>
      </c>
      <c r="G10" s="2" t="s">
        <v>72</v>
      </c>
      <c r="H10" s="20">
        <v>3</v>
      </c>
      <c r="I10" s="20">
        <v>2</v>
      </c>
      <c r="J10" s="20">
        <v>1</v>
      </c>
      <c r="K10" s="20"/>
      <c r="L10" s="2" t="s">
        <v>55</v>
      </c>
      <c r="M10" s="20">
        <v>2</v>
      </c>
      <c r="N10" s="20">
        <v>2</v>
      </c>
      <c r="O10" s="20">
        <v>1</v>
      </c>
      <c r="P10" s="20"/>
    </row>
    <row r="11" spans="2:16" ht="15.6" x14ac:dyDescent="0.3">
      <c r="B11" s="2" t="s">
        <v>5</v>
      </c>
      <c r="C11" s="7">
        <v>4</v>
      </c>
      <c r="D11" s="7">
        <v>2</v>
      </c>
      <c r="E11" s="7">
        <v>2</v>
      </c>
      <c r="F11" s="7"/>
      <c r="G11" s="2" t="s">
        <v>73</v>
      </c>
      <c r="H11" s="20">
        <v>4</v>
      </c>
      <c r="I11" s="20">
        <v>2</v>
      </c>
      <c r="J11" s="20">
        <v>2</v>
      </c>
      <c r="K11" s="20"/>
      <c r="L11" s="2" t="s">
        <v>103</v>
      </c>
      <c r="M11" s="21">
        <v>4</v>
      </c>
      <c r="N11" s="20">
        <v>2</v>
      </c>
      <c r="O11" s="20">
        <v>2</v>
      </c>
      <c r="P11" s="20"/>
    </row>
    <row r="12" spans="2:16" ht="15.6" x14ac:dyDescent="0.3">
      <c r="B12" s="2" t="s">
        <v>6</v>
      </c>
      <c r="C12" s="7">
        <v>8</v>
      </c>
      <c r="D12" s="7">
        <v>3</v>
      </c>
      <c r="E12" s="7">
        <v>3</v>
      </c>
      <c r="F12" s="7">
        <v>2</v>
      </c>
      <c r="G12" s="2"/>
      <c r="H12" s="2"/>
      <c r="I12" s="2"/>
      <c r="J12" s="2"/>
      <c r="K12" s="2"/>
      <c r="L12" s="2" t="s">
        <v>74</v>
      </c>
      <c r="M12" s="20">
        <v>0</v>
      </c>
      <c r="N12" s="20">
        <v>0</v>
      </c>
      <c r="O12" s="20"/>
      <c r="P12" s="20"/>
    </row>
    <row r="13" spans="2:16" ht="15.6" x14ac:dyDescent="0.3">
      <c r="B13" s="26" t="s">
        <v>7</v>
      </c>
      <c r="C13" s="27">
        <v>0</v>
      </c>
      <c r="D13" s="27">
        <v>0</v>
      </c>
      <c r="E13" s="27">
        <v>0</v>
      </c>
      <c r="F13" s="27">
        <v>0</v>
      </c>
      <c r="G13" s="4"/>
      <c r="H13" s="22">
        <f>SUM(H5:H12)</f>
        <v>27</v>
      </c>
      <c r="I13" s="22">
        <f>SUM(I5:I11)</f>
        <v>13</v>
      </c>
      <c r="J13" s="22">
        <f>SUM(J5:J11)</f>
        <v>12</v>
      </c>
      <c r="K13" s="22">
        <f>SUM(K5:K9)</f>
        <v>2</v>
      </c>
      <c r="L13" s="2"/>
      <c r="M13" s="21"/>
      <c r="N13" s="20"/>
      <c r="O13" s="20"/>
      <c r="P13" s="20"/>
    </row>
    <row r="14" spans="2:16" ht="15.6" x14ac:dyDescent="0.3">
      <c r="B14" s="26" t="s">
        <v>14</v>
      </c>
      <c r="C14" s="27">
        <v>0</v>
      </c>
      <c r="D14" s="27">
        <v>0</v>
      </c>
      <c r="E14" s="27">
        <v>0</v>
      </c>
      <c r="F14" s="27"/>
      <c r="G14" s="4"/>
      <c r="H14" s="13"/>
      <c r="I14" s="3"/>
      <c r="J14" s="3"/>
      <c r="K14" s="2"/>
      <c r="L14" s="2"/>
      <c r="M14" s="21"/>
      <c r="N14" s="20"/>
      <c r="O14" s="20"/>
      <c r="P14" s="20"/>
    </row>
    <row r="15" spans="2:16" ht="15.6" x14ac:dyDescent="0.3">
      <c r="B15" s="26" t="s">
        <v>13</v>
      </c>
      <c r="C15" s="27">
        <v>0</v>
      </c>
      <c r="D15" s="27">
        <v>0</v>
      </c>
      <c r="E15" s="27">
        <v>0</v>
      </c>
      <c r="F15" s="27"/>
      <c r="G15" s="4"/>
      <c r="H15" s="13"/>
      <c r="I15" s="3"/>
      <c r="J15" s="3"/>
      <c r="K15" s="2"/>
      <c r="L15" s="2"/>
      <c r="M15" s="14">
        <f>SUM(M5:M12)</f>
        <v>34</v>
      </c>
      <c r="N15" s="13">
        <f>SUM(N5:N12)</f>
        <v>16</v>
      </c>
      <c r="O15" s="13">
        <f>SUM(O5:O12)</f>
        <v>13</v>
      </c>
      <c r="P15" s="13">
        <f>SUM(P5:P12)</f>
        <v>6</v>
      </c>
    </row>
    <row r="16" spans="2:16" ht="15.6" x14ac:dyDescent="0.3">
      <c r="B16" s="2" t="s">
        <v>71</v>
      </c>
      <c r="C16" s="7">
        <v>7</v>
      </c>
      <c r="D16" s="7">
        <v>3</v>
      </c>
      <c r="E16" s="7">
        <v>4</v>
      </c>
      <c r="F16" s="7"/>
      <c r="G16" s="4"/>
      <c r="H16" s="13"/>
      <c r="I16" s="3"/>
      <c r="J16" s="3"/>
      <c r="K16" s="2"/>
      <c r="L16" s="2"/>
      <c r="M16" s="11"/>
      <c r="N16" s="2"/>
      <c r="O16" s="4"/>
      <c r="P16" s="4"/>
    </row>
    <row r="17" spans="2:16" ht="15.6" x14ac:dyDescent="0.3">
      <c r="B17" s="2" t="s">
        <v>12</v>
      </c>
      <c r="C17" s="7">
        <v>4</v>
      </c>
      <c r="D17" s="7">
        <v>2</v>
      </c>
      <c r="E17" s="7">
        <v>2</v>
      </c>
      <c r="F17" s="7"/>
      <c r="G17" s="4"/>
      <c r="H17" s="13"/>
      <c r="I17" s="3"/>
      <c r="J17" s="3"/>
      <c r="K17" s="2"/>
      <c r="L17" s="2"/>
      <c r="M17" s="11"/>
      <c r="N17" s="2"/>
      <c r="O17" s="4"/>
      <c r="P17" s="4"/>
    </row>
    <row r="18" spans="2:16" ht="15.6" x14ac:dyDescent="0.3">
      <c r="B18" s="2" t="s">
        <v>62</v>
      </c>
      <c r="C18" s="7">
        <v>6</v>
      </c>
      <c r="D18" s="7">
        <v>2</v>
      </c>
      <c r="E18" s="7">
        <v>3</v>
      </c>
      <c r="F18" s="7">
        <v>1</v>
      </c>
      <c r="G18" s="2"/>
      <c r="H18" s="2"/>
      <c r="I18" s="2"/>
      <c r="J18" s="2"/>
      <c r="K18" s="2"/>
      <c r="L18" s="2"/>
      <c r="M18" s="11"/>
      <c r="N18" s="2"/>
      <c r="O18" s="4"/>
      <c r="P18" s="4"/>
    </row>
    <row r="19" spans="2:16" ht="15.6" x14ac:dyDescent="0.3">
      <c r="B19" s="2" t="s">
        <v>9</v>
      </c>
      <c r="C19" s="7">
        <v>6</v>
      </c>
      <c r="D19" s="7">
        <v>3</v>
      </c>
      <c r="E19" s="7">
        <v>2</v>
      </c>
      <c r="F19" s="7">
        <v>1</v>
      </c>
      <c r="G19" s="2"/>
      <c r="H19" s="2"/>
      <c r="I19" s="2"/>
      <c r="J19" s="2"/>
      <c r="K19" s="2"/>
      <c r="L19" s="2"/>
      <c r="M19" s="11"/>
      <c r="N19" s="2"/>
      <c r="O19" s="4"/>
      <c r="P19" s="4"/>
    </row>
    <row r="20" spans="2:16" ht="15.6" x14ac:dyDescent="0.3">
      <c r="B20" s="2" t="s">
        <v>10</v>
      </c>
      <c r="C20" s="7">
        <v>4</v>
      </c>
      <c r="D20" s="7">
        <v>1</v>
      </c>
      <c r="E20" s="7">
        <v>1</v>
      </c>
      <c r="F20" s="7">
        <v>2</v>
      </c>
      <c r="G20" s="4"/>
      <c r="H20" s="4"/>
      <c r="I20" s="4"/>
      <c r="J20" s="4"/>
      <c r="K20" s="2"/>
      <c r="L20" s="2"/>
      <c r="M20" s="11"/>
      <c r="N20" s="2"/>
      <c r="O20" s="4"/>
      <c r="P20" s="4"/>
    </row>
    <row r="21" spans="2:16" ht="15.6" x14ac:dyDescent="0.3">
      <c r="B21" s="2" t="s">
        <v>11</v>
      </c>
      <c r="C21" s="7">
        <v>3</v>
      </c>
      <c r="D21" s="7">
        <v>1</v>
      </c>
      <c r="E21" s="7">
        <v>2</v>
      </c>
      <c r="F21" s="7"/>
      <c r="G21" s="2"/>
      <c r="I21" s="3"/>
      <c r="J21" s="3"/>
      <c r="K21" s="2"/>
      <c r="L21" s="2"/>
      <c r="M21" s="11"/>
      <c r="N21" s="2"/>
      <c r="O21" s="4"/>
      <c r="P21" s="4"/>
    </row>
    <row r="22" spans="2:16" ht="15.6" x14ac:dyDescent="0.3">
      <c r="B22" s="2" t="s">
        <v>15</v>
      </c>
      <c r="C22" s="7">
        <v>4</v>
      </c>
      <c r="D22" s="7">
        <v>2</v>
      </c>
      <c r="E22" s="7">
        <v>2</v>
      </c>
      <c r="F22" s="7"/>
      <c r="G22" s="2"/>
      <c r="H22" s="2"/>
      <c r="I22" s="2"/>
      <c r="J22" s="2"/>
      <c r="K22" s="2"/>
      <c r="L22" s="2"/>
      <c r="M22" s="11"/>
      <c r="N22" s="2"/>
      <c r="O22" s="4"/>
      <c r="P22" s="4"/>
    </row>
    <row r="23" spans="2:16" ht="15.6" x14ac:dyDescent="0.3">
      <c r="B23" s="2" t="s">
        <v>16</v>
      </c>
      <c r="C23" s="7">
        <v>2</v>
      </c>
      <c r="D23" s="7">
        <v>1</v>
      </c>
      <c r="E23" s="7">
        <v>1</v>
      </c>
      <c r="F23" s="7"/>
      <c r="G23" s="2"/>
      <c r="H23" s="2"/>
      <c r="I23" s="2"/>
      <c r="J23" s="2"/>
      <c r="K23" s="2"/>
      <c r="L23" s="2"/>
      <c r="M23" s="11"/>
      <c r="N23" s="2"/>
      <c r="O23" s="4"/>
      <c r="P23" s="4"/>
    </row>
    <row r="24" spans="2:16" ht="15.6" x14ac:dyDescent="0.3">
      <c r="B24" s="2" t="s">
        <v>17</v>
      </c>
      <c r="C24" s="7">
        <v>3</v>
      </c>
      <c r="D24" s="7">
        <v>2</v>
      </c>
      <c r="E24" s="7">
        <v>1</v>
      </c>
      <c r="F24" s="7"/>
      <c r="G24" s="2"/>
      <c r="H24" s="2"/>
      <c r="I24" s="2"/>
      <c r="J24" s="2"/>
      <c r="K24" s="2"/>
      <c r="L24" s="2"/>
      <c r="M24" s="11"/>
      <c r="N24" s="2"/>
      <c r="O24" s="4"/>
      <c r="P24" s="4"/>
    </row>
    <row r="25" spans="2:16" ht="15.6" x14ac:dyDescent="0.3">
      <c r="B25" s="2" t="s">
        <v>54</v>
      </c>
      <c r="C25" s="7">
        <v>8</v>
      </c>
      <c r="D25" s="7">
        <v>2</v>
      </c>
      <c r="E25" s="7">
        <v>3</v>
      </c>
      <c r="F25" s="7">
        <v>3</v>
      </c>
      <c r="G25" s="2"/>
      <c r="H25" s="2"/>
      <c r="I25" s="2"/>
      <c r="J25" s="2"/>
      <c r="K25" s="2"/>
      <c r="L25" s="2"/>
      <c r="M25" s="11"/>
      <c r="N25" s="2"/>
      <c r="O25" s="4"/>
      <c r="P25" s="4"/>
    </row>
    <row r="26" spans="2:16" ht="15.6" x14ac:dyDescent="0.3">
      <c r="B26" s="4"/>
      <c r="C26" s="4"/>
      <c r="D26" s="4"/>
      <c r="E26" s="4"/>
      <c r="F26" s="7"/>
      <c r="G26" s="2"/>
      <c r="H26" s="2"/>
      <c r="I26" s="2"/>
      <c r="J26" s="2"/>
      <c r="K26" s="2"/>
      <c r="L26" s="2"/>
      <c r="M26" s="11"/>
      <c r="N26" s="2"/>
      <c r="O26" s="4"/>
      <c r="P26" s="4"/>
    </row>
    <row r="27" spans="2:16" ht="15.6" x14ac:dyDescent="0.3">
      <c r="B27" s="4"/>
      <c r="C27" s="4"/>
      <c r="D27" s="4"/>
      <c r="E27" s="4"/>
      <c r="F27" s="4"/>
      <c r="G27" s="2"/>
      <c r="H27" s="2"/>
      <c r="I27" s="2"/>
      <c r="J27" s="2"/>
      <c r="K27" s="2"/>
      <c r="L27" s="2"/>
      <c r="M27" s="11"/>
      <c r="N27" s="2"/>
      <c r="O27" s="4"/>
      <c r="P27" s="4"/>
    </row>
    <row r="28" spans="2:16" ht="15.6" x14ac:dyDescent="0.3">
      <c r="B28" s="4"/>
      <c r="C28" s="13">
        <f>SUM(C5:C25)</f>
        <v>100</v>
      </c>
      <c r="D28" s="13">
        <f>SUM(D5:D25)</f>
        <v>41</v>
      </c>
      <c r="E28" s="13">
        <f>SUM(E5:E25)</f>
        <v>43</v>
      </c>
      <c r="F28" s="13">
        <f>SUM(F5:F25)</f>
        <v>16</v>
      </c>
      <c r="G28" s="2"/>
      <c r="H28" s="2"/>
      <c r="I28" s="2"/>
      <c r="J28" s="2"/>
      <c r="K28" s="2"/>
      <c r="L28" s="2"/>
      <c r="M28" s="11"/>
      <c r="N28" s="2"/>
      <c r="O28" s="4"/>
      <c r="P28" s="4"/>
    </row>
    <row r="29" spans="2:16" ht="15.6" x14ac:dyDescent="0.3">
      <c r="B29" s="4"/>
      <c r="C29" s="4"/>
      <c r="D29" s="4"/>
      <c r="E29" s="4"/>
      <c r="F29" s="7"/>
      <c r="G29" s="2"/>
      <c r="H29" s="2"/>
      <c r="I29" s="2"/>
      <c r="J29" s="2"/>
      <c r="K29" s="2"/>
      <c r="L29" s="2"/>
      <c r="M29" s="11"/>
      <c r="N29" s="2"/>
      <c r="O29" s="4"/>
      <c r="P29" s="4"/>
    </row>
    <row r="30" spans="2:16" ht="15.6" x14ac:dyDescent="0.3">
      <c r="B30" s="2"/>
      <c r="C30" s="4"/>
      <c r="D30" s="4"/>
      <c r="E30" s="4"/>
      <c r="F30" s="4"/>
      <c r="G30" s="2"/>
      <c r="H30" s="2"/>
      <c r="I30" s="2"/>
      <c r="J30" s="2"/>
      <c r="K30" s="2"/>
      <c r="L30" s="2"/>
      <c r="M30" s="11"/>
      <c r="N30" s="2"/>
      <c r="O30" s="4"/>
      <c r="P30" s="4"/>
    </row>
    <row r="31" spans="2:16" ht="15.6" x14ac:dyDescent="0.3">
      <c r="B31" s="2"/>
      <c r="C31" s="7"/>
      <c r="D31" s="7"/>
      <c r="E31" s="7"/>
      <c r="F31" s="7"/>
      <c r="G31" s="2"/>
      <c r="H31" s="2"/>
      <c r="I31" s="2"/>
      <c r="J31" s="2"/>
      <c r="K31" s="2"/>
      <c r="L31" s="2"/>
      <c r="M31" s="11"/>
      <c r="N31" s="2"/>
      <c r="O31" s="4"/>
      <c r="P31" s="4"/>
    </row>
    <row r="32" spans="2:16" ht="15.6" x14ac:dyDescent="0.3">
      <c r="B32" s="2"/>
      <c r="D32" s="3"/>
      <c r="E32" s="3"/>
      <c r="F32" s="2"/>
      <c r="G32" s="2"/>
      <c r="H32" s="2"/>
      <c r="I32" s="2"/>
      <c r="J32" s="2"/>
      <c r="K32" s="2"/>
      <c r="L32" s="2"/>
      <c r="M32" s="11"/>
      <c r="N32" s="2"/>
      <c r="O32" s="4"/>
      <c r="P32" s="4"/>
    </row>
    <row r="33" spans="2:16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3">
      <c r="B34" s="1" t="s">
        <v>27</v>
      </c>
      <c r="C34" s="30" t="s">
        <v>0</v>
      </c>
      <c r="D34" s="31"/>
      <c r="E34" s="31"/>
      <c r="F34" s="32"/>
      <c r="G34" s="1" t="s">
        <v>41</v>
      </c>
      <c r="H34" s="30" t="s">
        <v>0</v>
      </c>
      <c r="I34" s="31"/>
      <c r="J34" s="31"/>
      <c r="K34" s="32"/>
      <c r="L34" s="1" t="s">
        <v>42</v>
      </c>
      <c r="M34" s="30" t="s">
        <v>0</v>
      </c>
      <c r="N34" s="31"/>
      <c r="O34" s="31"/>
      <c r="P34" s="32"/>
    </row>
    <row r="35" spans="2:16" x14ac:dyDescent="0.3">
      <c r="B35" s="4"/>
      <c r="C35" s="9"/>
      <c r="D35" s="16" t="s">
        <v>64</v>
      </c>
      <c r="E35" s="16" t="s">
        <v>65</v>
      </c>
      <c r="F35" s="16" t="s">
        <v>66</v>
      </c>
      <c r="G35" s="9"/>
      <c r="H35" s="9"/>
      <c r="I35" s="16" t="s">
        <v>64</v>
      </c>
      <c r="J35" s="16" t="s">
        <v>65</v>
      </c>
      <c r="K35" s="16" t="s">
        <v>66</v>
      </c>
      <c r="L35" s="4"/>
      <c r="M35" s="9"/>
      <c r="N35" s="16" t="s">
        <v>64</v>
      </c>
      <c r="O35" s="16" t="s">
        <v>65</v>
      </c>
      <c r="P35" s="16" t="s">
        <v>66</v>
      </c>
    </row>
    <row r="36" spans="2:16" ht="15.6" x14ac:dyDescent="0.3">
      <c r="B36" s="2" t="s">
        <v>28</v>
      </c>
      <c r="C36" s="7">
        <v>12</v>
      </c>
      <c r="D36" s="7">
        <v>4</v>
      </c>
      <c r="E36" s="7">
        <v>4</v>
      </c>
      <c r="F36" s="7">
        <v>4</v>
      </c>
      <c r="G36" s="2" t="s">
        <v>32</v>
      </c>
      <c r="H36" s="7">
        <v>6</v>
      </c>
      <c r="I36" s="7">
        <v>3</v>
      </c>
      <c r="J36" s="7">
        <v>3</v>
      </c>
      <c r="K36" s="2"/>
      <c r="L36" s="2" t="s">
        <v>43</v>
      </c>
      <c r="M36" s="15">
        <v>2</v>
      </c>
      <c r="N36" s="8">
        <v>1</v>
      </c>
      <c r="O36" s="8">
        <v>1</v>
      </c>
      <c r="P36" s="8"/>
    </row>
    <row r="37" spans="2:16" ht="15.6" x14ac:dyDescent="0.3">
      <c r="B37" s="2" t="s">
        <v>68</v>
      </c>
      <c r="C37" s="7">
        <v>6</v>
      </c>
      <c r="D37" s="7">
        <v>3</v>
      </c>
      <c r="E37" s="7">
        <v>2</v>
      </c>
      <c r="F37" s="7">
        <v>1</v>
      </c>
      <c r="G37" s="2" t="s">
        <v>33</v>
      </c>
      <c r="H37" s="7">
        <v>4</v>
      </c>
      <c r="I37" s="7">
        <v>2</v>
      </c>
      <c r="J37" s="7">
        <v>2</v>
      </c>
      <c r="K37" s="20">
        <v>0</v>
      </c>
      <c r="L37" s="2" t="s">
        <v>44</v>
      </c>
      <c r="M37" s="15">
        <v>3</v>
      </c>
      <c r="N37" s="8">
        <v>2</v>
      </c>
      <c r="O37" s="8">
        <v>1</v>
      </c>
      <c r="P37" s="8"/>
    </row>
    <row r="38" spans="2:16" ht="15.6" x14ac:dyDescent="0.3">
      <c r="B38" s="2" t="s">
        <v>29</v>
      </c>
      <c r="C38" s="20">
        <v>6</v>
      </c>
      <c r="D38" s="20">
        <v>3</v>
      </c>
      <c r="E38" s="20">
        <v>3</v>
      </c>
      <c r="F38" s="20">
        <v>0</v>
      </c>
      <c r="G38" s="2" t="s">
        <v>34</v>
      </c>
      <c r="H38" s="7">
        <v>4</v>
      </c>
      <c r="I38" s="7">
        <v>2</v>
      </c>
      <c r="J38" s="7">
        <v>2</v>
      </c>
      <c r="K38" s="2"/>
      <c r="L38" s="2" t="s">
        <v>45</v>
      </c>
      <c r="M38" s="15">
        <v>3</v>
      </c>
      <c r="N38" s="8">
        <v>1</v>
      </c>
      <c r="O38" s="8">
        <v>1</v>
      </c>
      <c r="P38" s="8">
        <v>1</v>
      </c>
    </row>
    <row r="39" spans="2:16" ht="15.6" x14ac:dyDescent="0.3">
      <c r="B39" s="2" t="s">
        <v>31</v>
      </c>
      <c r="C39" s="20">
        <v>5</v>
      </c>
      <c r="D39" s="20">
        <v>3</v>
      </c>
      <c r="E39" s="20">
        <v>2</v>
      </c>
      <c r="F39" s="20"/>
      <c r="G39" s="2" t="s">
        <v>35</v>
      </c>
      <c r="H39" s="7">
        <v>2</v>
      </c>
      <c r="I39" s="7">
        <v>1</v>
      </c>
      <c r="J39" s="7">
        <v>1</v>
      </c>
      <c r="K39" s="2"/>
      <c r="L39" s="2" t="s">
        <v>46</v>
      </c>
      <c r="M39" s="20">
        <v>2</v>
      </c>
      <c r="N39" s="19">
        <v>2</v>
      </c>
      <c r="O39" s="19"/>
      <c r="P39" s="19"/>
    </row>
    <row r="40" spans="2:16" ht="15.6" x14ac:dyDescent="0.3">
      <c r="B40" s="2" t="s">
        <v>75</v>
      </c>
      <c r="C40" s="20">
        <v>6</v>
      </c>
      <c r="D40" s="20">
        <v>2</v>
      </c>
      <c r="E40" s="20">
        <v>4</v>
      </c>
      <c r="F40" s="20"/>
      <c r="G40" s="2" t="s">
        <v>36</v>
      </c>
      <c r="H40" s="20">
        <v>1</v>
      </c>
      <c r="I40" s="20">
        <v>1</v>
      </c>
      <c r="J40" s="20"/>
      <c r="K40" s="2"/>
      <c r="L40" s="2" t="s">
        <v>47</v>
      </c>
      <c r="M40" s="20">
        <v>2</v>
      </c>
      <c r="N40" s="19">
        <v>1</v>
      </c>
      <c r="O40" s="19">
        <v>1</v>
      </c>
      <c r="P40" s="19"/>
    </row>
    <row r="41" spans="2:16" ht="15.6" x14ac:dyDescent="0.3">
      <c r="B41" s="2" t="s">
        <v>53</v>
      </c>
      <c r="C41" s="20">
        <v>4</v>
      </c>
      <c r="D41" s="20">
        <v>2</v>
      </c>
      <c r="E41" s="20">
        <v>2</v>
      </c>
      <c r="F41" s="20"/>
      <c r="G41" s="2" t="s">
        <v>38</v>
      </c>
      <c r="H41" s="20">
        <v>1</v>
      </c>
      <c r="I41" s="20">
        <v>1</v>
      </c>
      <c r="J41" s="20"/>
      <c r="K41" s="20"/>
      <c r="L41" s="2" t="s">
        <v>86</v>
      </c>
      <c r="M41" s="20">
        <v>3</v>
      </c>
      <c r="N41" s="19">
        <v>1</v>
      </c>
      <c r="O41" s="19">
        <v>1</v>
      </c>
      <c r="P41" s="19">
        <v>1</v>
      </c>
    </row>
    <row r="42" spans="2:16" ht="15.6" x14ac:dyDescent="0.3">
      <c r="B42" s="2" t="s">
        <v>58</v>
      </c>
      <c r="C42" s="20">
        <v>2</v>
      </c>
      <c r="D42" s="20">
        <v>2</v>
      </c>
      <c r="E42" s="20"/>
      <c r="F42" s="20"/>
      <c r="G42" s="2" t="s">
        <v>39</v>
      </c>
      <c r="H42" s="20">
        <v>2</v>
      </c>
      <c r="I42" s="20">
        <v>1</v>
      </c>
      <c r="J42" s="20">
        <v>1</v>
      </c>
      <c r="K42" s="20"/>
      <c r="L42" s="2" t="s">
        <v>32</v>
      </c>
      <c r="M42" s="20">
        <v>3</v>
      </c>
      <c r="N42" s="19">
        <v>1</v>
      </c>
      <c r="O42" s="19">
        <v>2</v>
      </c>
      <c r="P42" s="19"/>
    </row>
    <row r="43" spans="2:16" ht="15.6" x14ac:dyDescent="0.3">
      <c r="B43" s="2" t="s">
        <v>59</v>
      </c>
      <c r="C43" s="19">
        <v>2</v>
      </c>
      <c r="D43" s="19">
        <v>2</v>
      </c>
      <c r="E43" s="19"/>
      <c r="F43" s="19"/>
      <c r="G43" s="2" t="s">
        <v>50</v>
      </c>
      <c r="H43" s="20">
        <v>1</v>
      </c>
      <c r="I43" s="20">
        <v>1</v>
      </c>
      <c r="J43" s="19"/>
      <c r="K43" s="20"/>
      <c r="L43" s="2" t="s">
        <v>49</v>
      </c>
      <c r="M43" s="20">
        <v>3</v>
      </c>
      <c r="N43" s="19">
        <v>1</v>
      </c>
      <c r="O43" s="19">
        <v>1</v>
      </c>
      <c r="P43" s="19">
        <v>1</v>
      </c>
    </row>
    <row r="44" spans="2:16" ht="15.6" x14ac:dyDescent="0.3">
      <c r="B44" s="2" t="s">
        <v>84</v>
      </c>
      <c r="C44" s="19">
        <v>3</v>
      </c>
      <c r="D44" s="19">
        <v>3</v>
      </c>
      <c r="E44" s="22"/>
      <c r="F44" s="20"/>
      <c r="G44" s="4" t="s">
        <v>51</v>
      </c>
      <c r="H44" s="19">
        <v>1</v>
      </c>
      <c r="I44" s="19">
        <v>1</v>
      </c>
      <c r="J44" s="20"/>
      <c r="K44" s="19"/>
      <c r="L44" s="2" t="s">
        <v>35</v>
      </c>
      <c r="M44" s="20">
        <v>1</v>
      </c>
      <c r="N44" s="19">
        <v>1</v>
      </c>
      <c r="O44" s="19"/>
      <c r="P44" s="19"/>
    </row>
    <row r="45" spans="2:16" ht="15.6" x14ac:dyDescent="0.3">
      <c r="B45" s="2" t="s">
        <v>85</v>
      </c>
      <c r="C45" s="23">
        <v>2</v>
      </c>
      <c r="D45" s="23">
        <v>1</v>
      </c>
      <c r="E45">
        <v>1</v>
      </c>
      <c r="K45" s="20"/>
      <c r="L45" s="4" t="s">
        <v>81</v>
      </c>
      <c r="M45" s="4">
        <v>1</v>
      </c>
      <c r="N45" s="4">
        <v>1</v>
      </c>
      <c r="O45" s="4"/>
      <c r="P45" s="4"/>
    </row>
    <row r="46" spans="2:16" ht="15.6" x14ac:dyDescent="0.3">
      <c r="B46" s="2"/>
      <c r="C46" s="2"/>
      <c r="D46" s="2"/>
      <c r="E46" s="2"/>
      <c r="F46" s="2"/>
      <c r="G46" s="2"/>
      <c r="H46" s="20"/>
      <c r="I46" s="20"/>
      <c r="J46" s="20"/>
      <c r="K46" s="20"/>
      <c r="L46" s="4" t="s">
        <v>82</v>
      </c>
      <c r="M46">
        <v>1</v>
      </c>
      <c r="N46">
        <v>1</v>
      </c>
      <c r="P46" s="4"/>
    </row>
    <row r="47" spans="2:16" ht="15.6" x14ac:dyDescent="0.3">
      <c r="B47" s="2"/>
      <c r="C47" s="2"/>
      <c r="D47" s="2"/>
      <c r="E47" s="2"/>
      <c r="F47" s="2"/>
      <c r="G47" s="2"/>
      <c r="H47" s="23"/>
      <c r="I47" s="19"/>
      <c r="J47" s="19"/>
      <c r="K47" s="19"/>
      <c r="L47" s="4" t="s">
        <v>83</v>
      </c>
      <c r="M47" s="12">
        <v>1</v>
      </c>
      <c r="N47" s="4">
        <v>1</v>
      </c>
      <c r="O47" s="4"/>
      <c r="P47" s="4"/>
    </row>
    <row r="48" spans="2:16" ht="15.6" x14ac:dyDescent="0.3">
      <c r="B48" s="2"/>
      <c r="C48" s="13">
        <f>SUM(C36:C45)</f>
        <v>48</v>
      </c>
      <c r="D48" s="13">
        <f>SUM(D36:D45)</f>
        <v>25</v>
      </c>
      <c r="E48" s="13">
        <f>SUM(E36:E43)</f>
        <v>17</v>
      </c>
      <c r="F48" s="13">
        <f>SUM(F36:F43)</f>
        <v>5</v>
      </c>
      <c r="J48" s="20"/>
      <c r="K48" s="20"/>
      <c r="L48" s="2" t="s">
        <v>104</v>
      </c>
      <c r="M48" s="28">
        <v>1</v>
      </c>
      <c r="N48" s="4">
        <v>1</v>
      </c>
      <c r="O48" s="4"/>
      <c r="P48" s="4"/>
    </row>
    <row r="49" spans="2:16" ht="15.6" x14ac:dyDescent="0.3">
      <c r="B49" s="2"/>
      <c r="C49" s="2"/>
      <c r="D49" s="2"/>
      <c r="E49" s="2"/>
      <c r="F49" s="2"/>
      <c r="J49" s="19"/>
      <c r="K49" s="19"/>
      <c r="L49" s="2" t="s">
        <v>87</v>
      </c>
      <c r="M49" s="11">
        <v>1</v>
      </c>
      <c r="N49" s="4">
        <v>1</v>
      </c>
      <c r="O49" s="4"/>
      <c r="P49" s="4"/>
    </row>
    <row r="50" spans="2:16" ht="15.6" x14ac:dyDescent="0.3">
      <c r="B50" s="2"/>
      <c r="C50" s="2"/>
      <c r="D50" s="2"/>
      <c r="E50" s="2"/>
      <c r="F50" s="2"/>
      <c r="G50" s="4"/>
      <c r="H50" s="19"/>
      <c r="I50" s="19"/>
      <c r="J50" s="19"/>
      <c r="K50" s="19"/>
      <c r="L50" s="2" t="s">
        <v>88</v>
      </c>
      <c r="M50" s="11">
        <v>2</v>
      </c>
      <c r="N50" s="4">
        <v>2</v>
      </c>
      <c r="O50" s="4"/>
      <c r="P50" s="4"/>
    </row>
    <row r="51" spans="2:16" ht="15.6" x14ac:dyDescent="0.3">
      <c r="B51" s="2"/>
      <c r="C51" s="2"/>
      <c r="D51" s="2"/>
      <c r="E51" s="2"/>
      <c r="F51" s="2"/>
      <c r="G51" s="4"/>
      <c r="H51" s="19"/>
      <c r="I51" s="19"/>
      <c r="J51" s="19"/>
      <c r="K51" s="19"/>
      <c r="L51" s="2" t="s">
        <v>89</v>
      </c>
      <c r="M51" s="11">
        <v>1</v>
      </c>
      <c r="N51" s="4">
        <v>1</v>
      </c>
      <c r="O51" s="4"/>
      <c r="P51" s="4"/>
    </row>
    <row r="52" spans="2:16" ht="15.6" x14ac:dyDescent="0.3">
      <c r="B52" s="2"/>
      <c r="C52" s="2"/>
      <c r="D52" s="2"/>
      <c r="E52" s="2"/>
      <c r="F52" s="2"/>
      <c r="G52" s="4"/>
      <c r="H52" s="19"/>
      <c r="I52" s="19"/>
      <c r="J52" s="19"/>
      <c r="K52" s="19"/>
      <c r="L52" s="2" t="s">
        <v>90</v>
      </c>
      <c r="M52" s="11">
        <v>1</v>
      </c>
      <c r="N52" s="4">
        <v>1</v>
      </c>
      <c r="O52" s="4"/>
      <c r="P52" s="4"/>
    </row>
    <row r="53" spans="2:16" ht="15.6" x14ac:dyDescent="0.3">
      <c r="B53" s="2"/>
      <c r="C53" s="2"/>
      <c r="D53" s="2"/>
      <c r="E53" s="2"/>
      <c r="F53" s="2"/>
      <c r="G53" s="4"/>
      <c r="H53" s="19"/>
      <c r="I53" s="19"/>
      <c r="J53" s="19"/>
      <c r="K53" s="19"/>
      <c r="L53" s="2" t="s">
        <v>91</v>
      </c>
      <c r="M53" s="11">
        <v>1</v>
      </c>
      <c r="N53" s="4">
        <v>1</v>
      </c>
      <c r="O53" s="4"/>
      <c r="P53" s="4"/>
    </row>
    <row r="54" spans="2:16" ht="15.6" x14ac:dyDescent="0.3">
      <c r="B54" s="2"/>
      <c r="C54" s="2"/>
      <c r="D54" s="2"/>
      <c r="E54" s="2"/>
      <c r="F54" s="2"/>
      <c r="G54" s="4"/>
      <c r="H54" s="19"/>
      <c r="I54" s="19"/>
      <c r="J54" s="19"/>
      <c r="K54" s="19"/>
      <c r="L54" s="2" t="s">
        <v>92</v>
      </c>
      <c r="M54" s="11">
        <v>1</v>
      </c>
      <c r="N54" s="4">
        <v>1</v>
      </c>
      <c r="O54" s="4"/>
      <c r="P54" s="4"/>
    </row>
    <row r="55" spans="2:16" ht="15.6" x14ac:dyDescent="0.3">
      <c r="B55" s="2"/>
      <c r="C55" s="2"/>
      <c r="D55" s="2"/>
      <c r="E55" s="2"/>
      <c r="F55" s="2"/>
      <c r="G55" s="4"/>
      <c r="H55" s="19"/>
      <c r="I55" s="19"/>
      <c r="J55" s="19"/>
      <c r="K55" s="19"/>
      <c r="L55" s="2" t="s">
        <v>93</v>
      </c>
      <c r="M55" s="11">
        <v>1</v>
      </c>
      <c r="N55" s="4">
        <v>1</v>
      </c>
      <c r="O55" s="4"/>
      <c r="P55" s="4"/>
    </row>
    <row r="56" spans="2:16" ht="15.6" x14ac:dyDescent="0.3">
      <c r="B56" s="2"/>
      <c r="C56" s="2"/>
      <c r="D56" s="2"/>
      <c r="E56" s="2"/>
      <c r="F56" s="2"/>
      <c r="G56" s="4"/>
      <c r="H56" s="19"/>
      <c r="I56" s="19"/>
      <c r="J56" s="19"/>
      <c r="K56" s="19"/>
      <c r="L56" s="2" t="s">
        <v>94</v>
      </c>
      <c r="M56" s="11">
        <v>1</v>
      </c>
      <c r="N56" s="4">
        <v>1</v>
      </c>
      <c r="O56" s="4"/>
      <c r="P56" s="4"/>
    </row>
    <row r="57" spans="2:16" ht="15.6" x14ac:dyDescent="0.3">
      <c r="B57" s="2"/>
      <c r="C57" s="2"/>
      <c r="D57" s="2"/>
      <c r="E57" s="2"/>
      <c r="F57" s="2"/>
      <c r="G57" s="4"/>
      <c r="H57" s="19"/>
      <c r="I57" s="19"/>
      <c r="J57" s="19"/>
      <c r="K57" s="19"/>
      <c r="L57" s="2" t="s">
        <v>76</v>
      </c>
      <c r="M57" s="11">
        <v>1</v>
      </c>
      <c r="N57" s="4">
        <v>1</v>
      </c>
      <c r="O57" s="4"/>
      <c r="P57" s="4"/>
    </row>
    <row r="58" spans="2:16" ht="15.6" x14ac:dyDescent="0.3">
      <c r="B58" s="2"/>
      <c r="C58" s="2"/>
      <c r="D58" s="2"/>
      <c r="E58" s="2"/>
      <c r="F58" s="2"/>
      <c r="G58" s="4"/>
      <c r="H58" s="19"/>
      <c r="I58" s="19"/>
      <c r="J58" s="19"/>
      <c r="K58" s="19"/>
      <c r="L58" s="2" t="s">
        <v>95</v>
      </c>
      <c r="M58" s="11">
        <v>1</v>
      </c>
      <c r="N58" s="4">
        <v>1</v>
      </c>
      <c r="O58" s="4"/>
      <c r="P58" s="4"/>
    </row>
    <row r="59" spans="2:16" ht="15.6" x14ac:dyDescent="0.3">
      <c r="B59" s="2"/>
      <c r="C59" s="2"/>
      <c r="D59" s="2"/>
      <c r="E59" s="2"/>
      <c r="F59" s="2"/>
      <c r="G59" s="4"/>
      <c r="H59" s="4"/>
      <c r="I59" s="4"/>
      <c r="J59" s="4"/>
      <c r="K59" s="4"/>
      <c r="L59" s="2" t="s">
        <v>96</v>
      </c>
      <c r="M59" s="11">
        <v>1</v>
      </c>
      <c r="N59" s="4">
        <v>1</v>
      </c>
      <c r="O59" s="4"/>
      <c r="P59" s="4"/>
    </row>
    <row r="60" spans="2:16" ht="15.6" x14ac:dyDescent="0.3">
      <c r="B60" s="2"/>
      <c r="C60" s="2"/>
      <c r="D60" s="2"/>
      <c r="E60" s="2"/>
      <c r="F60" s="2"/>
      <c r="G60" s="4"/>
      <c r="H60" s="4"/>
      <c r="I60" s="4"/>
      <c r="J60" s="4"/>
      <c r="K60" s="4"/>
      <c r="L60" s="3" t="s">
        <v>97</v>
      </c>
      <c r="M60" s="11"/>
      <c r="N60" s="4"/>
      <c r="O60" s="4"/>
      <c r="P60" s="1">
        <f>SUM(M61:M65)</f>
        <v>42</v>
      </c>
    </row>
    <row r="61" spans="2:16" ht="15.6" x14ac:dyDescent="0.3">
      <c r="B61" s="2"/>
      <c r="C61" s="2"/>
      <c r="D61" s="2"/>
      <c r="E61" s="2"/>
      <c r="F61" s="2"/>
      <c r="G61" s="4"/>
      <c r="H61" s="4"/>
      <c r="I61" s="4"/>
      <c r="J61" s="4"/>
      <c r="K61" s="4"/>
      <c r="L61" s="2" t="s">
        <v>98</v>
      </c>
      <c r="M61" s="11">
        <v>7</v>
      </c>
      <c r="N61" s="4">
        <v>7</v>
      </c>
      <c r="O61" s="4"/>
      <c r="P61" s="4"/>
    </row>
    <row r="62" spans="2:16" ht="15.6" x14ac:dyDescent="0.3">
      <c r="B62" s="2"/>
      <c r="C62" s="2"/>
      <c r="D62" s="2"/>
      <c r="E62" s="2"/>
      <c r="F62" s="2"/>
      <c r="G62" s="4"/>
      <c r="H62" s="4"/>
      <c r="I62" s="4"/>
      <c r="J62" s="4"/>
      <c r="K62" s="4"/>
      <c r="L62" s="2" t="s">
        <v>99</v>
      </c>
      <c r="M62" s="11">
        <v>4</v>
      </c>
      <c r="N62" s="4">
        <v>4</v>
      </c>
      <c r="O62" s="4"/>
      <c r="P62" s="4"/>
    </row>
    <row r="63" spans="2:16" ht="15.6" x14ac:dyDescent="0.3">
      <c r="B63" s="2"/>
      <c r="C63" s="2"/>
      <c r="D63" s="2"/>
      <c r="E63" s="2"/>
      <c r="F63" s="2"/>
      <c r="G63" s="4"/>
      <c r="H63" s="4"/>
      <c r="I63" s="4"/>
      <c r="J63" s="4"/>
      <c r="K63" s="4"/>
      <c r="L63" s="2" t="s">
        <v>100</v>
      </c>
      <c r="M63" s="11">
        <v>9</v>
      </c>
      <c r="N63" s="4">
        <v>8</v>
      </c>
      <c r="O63" s="4">
        <v>1</v>
      </c>
      <c r="P63" s="4"/>
    </row>
    <row r="64" spans="2:16" ht="15.6" x14ac:dyDescent="0.3">
      <c r="B64" s="2"/>
      <c r="C64" s="2"/>
      <c r="D64" s="2"/>
      <c r="E64" s="2"/>
      <c r="F64" s="2"/>
      <c r="G64" s="4"/>
      <c r="H64" s="4"/>
      <c r="I64" s="4"/>
      <c r="J64" s="4"/>
      <c r="K64" s="4"/>
      <c r="L64" s="2" t="s">
        <v>101</v>
      </c>
      <c r="M64" s="11">
        <v>10</v>
      </c>
      <c r="N64" s="4">
        <v>10</v>
      </c>
      <c r="O64" s="4"/>
      <c r="P64" s="4"/>
    </row>
    <row r="65" spans="2:16" ht="15.6" x14ac:dyDescent="0.3">
      <c r="B65" s="2"/>
      <c r="C65" s="2"/>
      <c r="D65" s="2"/>
      <c r="E65" s="2"/>
      <c r="F65" s="2"/>
      <c r="G65" s="4"/>
      <c r="H65" s="4"/>
      <c r="I65" s="4"/>
      <c r="J65" s="4"/>
      <c r="K65" s="4"/>
      <c r="L65" s="2" t="s">
        <v>102</v>
      </c>
      <c r="M65" s="11">
        <v>12</v>
      </c>
      <c r="N65" s="4">
        <v>11</v>
      </c>
      <c r="O65" s="4">
        <v>1</v>
      </c>
      <c r="P65" s="4"/>
    </row>
    <row r="66" spans="2:16" ht="15.6" x14ac:dyDescent="0.3">
      <c r="B66" s="2"/>
      <c r="C66" s="2"/>
      <c r="D66" s="2"/>
      <c r="E66" s="2"/>
      <c r="F66" s="2"/>
      <c r="G66" s="4"/>
      <c r="H66" s="4"/>
      <c r="I66" s="4"/>
      <c r="J66" s="4"/>
      <c r="K66" s="2"/>
      <c r="L66" s="2"/>
      <c r="M66" s="11"/>
      <c r="N66" s="4"/>
      <c r="O66" s="4"/>
      <c r="P66" s="4"/>
    </row>
    <row r="67" spans="2:16" ht="15.6" x14ac:dyDescent="0.3">
      <c r="B67" s="2"/>
      <c r="C67" s="2"/>
      <c r="D67" s="2"/>
      <c r="E67" s="2"/>
      <c r="F67" s="2"/>
      <c r="G67" s="4"/>
      <c r="H67" s="13">
        <f>SUM(H36:H47)</f>
        <v>22</v>
      </c>
      <c r="I67" s="13">
        <f>SUM(I36:I47)</f>
        <v>13</v>
      </c>
      <c r="J67" s="13">
        <f>SUM(J36:J49)</f>
        <v>9</v>
      </c>
      <c r="K67" s="13">
        <f>SUM(K36:K49)</f>
        <v>0</v>
      </c>
      <c r="L67" s="2"/>
      <c r="M67" s="14">
        <f>SUM(M36:M65)</f>
        <v>80</v>
      </c>
      <c r="N67" s="13">
        <f>SUM(N36:N65)</f>
        <v>67</v>
      </c>
      <c r="O67" s="13">
        <f>SUM(O36:O63)</f>
        <v>9</v>
      </c>
      <c r="P67" s="4"/>
    </row>
    <row r="68" spans="2:16" ht="15.6" x14ac:dyDescent="0.3">
      <c r="B68" s="3" t="s">
        <v>79</v>
      </c>
      <c r="C68" s="3"/>
      <c r="D68" s="25" t="s">
        <v>64</v>
      </c>
      <c r="E68" s="25" t="s">
        <v>65</v>
      </c>
      <c r="F68" s="2"/>
      <c r="G68" s="2"/>
      <c r="I68" s="3"/>
      <c r="J68" s="3"/>
      <c r="K68" s="2"/>
      <c r="L68" s="2"/>
      <c r="M68" s="11"/>
      <c r="N68" s="4"/>
      <c r="O68" s="4"/>
      <c r="P68" s="4"/>
    </row>
    <row r="69" spans="2:16" x14ac:dyDescent="0.3">
      <c r="B69" s="4"/>
      <c r="C69" s="24">
        <v>100</v>
      </c>
      <c r="D69" s="24">
        <v>50</v>
      </c>
      <c r="E69" s="24">
        <v>50</v>
      </c>
      <c r="F69" s="4"/>
      <c r="G69" s="4"/>
      <c r="H69" s="4"/>
      <c r="I69" s="4"/>
      <c r="J69" s="4"/>
      <c r="K69" s="4"/>
      <c r="L69" s="4"/>
      <c r="M69" s="12"/>
      <c r="N69" s="4"/>
      <c r="O69" s="4"/>
      <c r="P69" s="4"/>
    </row>
    <row r="70" spans="2:16" x14ac:dyDescent="0.3">
      <c r="B70" s="4"/>
      <c r="C70" s="4"/>
      <c r="D70" s="4"/>
      <c r="E70" s="4"/>
      <c r="F70" s="4"/>
      <c r="G70" s="4"/>
      <c r="H70" s="4"/>
      <c r="I70" s="4"/>
      <c r="J70" s="4"/>
      <c r="K70" s="18" t="s">
        <v>64</v>
      </c>
      <c r="L70" s="18">
        <f>(D28+I13+N15+D48+I67+N67+D69)</f>
        <v>225</v>
      </c>
      <c r="M70" s="12"/>
      <c r="N70" s="4"/>
      <c r="O70" s="4"/>
      <c r="P70" s="4"/>
    </row>
    <row r="71" spans="2:16" x14ac:dyDescent="0.3">
      <c r="B71" s="1"/>
      <c r="C71" s="1"/>
      <c r="D71" s="1"/>
      <c r="E71" s="1"/>
      <c r="F71" s="4"/>
      <c r="G71" s="4"/>
      <c r="H71" s="4"/>
      <c r="I71" s="4"/>
      <c r="J71" s="4"/>
      <c r="K71" s="18" t="s">
        <v>65</v>
      </c>
      <c r="L71" s="18">
        <f>SUM(E28+J13+O15+E48+O67+J67+E69)</f>
        <v>153</v>
      </c>
      <c r="M71" s="12"/>
      <c r="N71" s="4"/>
      <c r="O71" s="4"/>
      <c r="P71" s="4"/>
    </row>
    <row r="72" spans="2:16" ht="15.6" x14ac:dyDescent="0.3">
      <c r="B72" s="2"/>
      <c r="C72" s="2"/>
      <c r="D72" s="2"/>
      <c r="E72" s="2"/>
      <c r="F72" s="4"/>
      <c r="G72" s="4"/>
      <c r="H72" s="4"/>
      <c r="I72" s="4"/>
      <c r="J72" s="4"/>
      <c r="K72" s="18" t="s">
        <v>66</v>
      </c>
      <c r="L72" s="18">
        <f>SUM(F28+P15+F48+K13+K67)</f>
        <v>29</v>
      </c>
      <c r="M72" s="12"/>
      <c r="N72" s="4"/>
      <c r="O72" s="4"/>
      <c r="P72" s="4"/>
    </row>
    <row r="73" spans="2:16" ht="18" x14ac:dyDescent="0.35">
      <c r="B73" s="4"/>
      <c r="C73" s="4"/>
      <c r="D73" s="4"/>
      <c r="E73" s="4"/>
      <c r="F73" s="4"/>
      <c r="G73" s="4"/>
      <c r="H73" s="4"/>
      <c r="I73" s="4"/>
      <c r="J73" s="4"/>
      <c r="K73" s="5" t="s">
        <v>67</v>
      </c>
      <c r="L73" s="5">
        <f>SUM(C28+H13+M15+C48+H67+M67+C69)</f>
        <v>411</v>
      </c>
      <c r="M73" s="12"/>
      <c r="N73" s="4"/>
      <c r="O73" s="4"/>
      <c r="P73" s="4"/>
    </row>
    <row r="74" spans="2:16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12"/>
      <c r="N74" s="4"/>
      <c r="O74" s="4"/>
      <c r="P74" s="4"/>
    </row>
  </sheetData>
  <mergeCells count="7">
    <mergeCell ref="F2:G2"/>
    <mergeCell ref="C3:F3"/>
    <mergeCell ref="H3:K3"/>
    <mergeCell ref="M3:P3"/>
    <mergeCell ref="C34:F34"/>
    <mergeCell ref="H34:K34"/>
    <mergeCell ref="M34:P3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Baraat 21.6.18</vt:lpstr>
      <vt:lpstr>Walima 03.9.18</vt:lpstr>
      <vt:lpstr>Barat 14.11.20</vt:lpstr>
      <vt:lpstr>Walima 15.11.20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</dc:creator>
  <cp:lastModifiedBy>Babar Ali</cp:lastModifiedBy>
  <cp:lastPrinted>2018-07-30T11:14:22Z</cp:lastPrinted>
  <dcterms:created xsi:type="dcterms:W3CDTF">2018-02-06T07:55:07Z</dcterms:created>
  <dcterms:modified xsi:type="dcterms:W3CDTF">2020-10-19T06:56:20Z</dcterms:modified>
</cp:coreProperties>
</file>