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1.xml" ContentType="application/vnd.openxmlformats-officedocument.themeOverride+xml"/>
  <Override PartName="/xl/drawings/drawing2.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2.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3.xml" ContentType="application/vnd.openxmlformats-officedocument.themeOverride+xml"/>
  <Override PartName="/xl/drawings/drawing3.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4.xml" ContentType="application/vnd.openxmlformats-officedocument.themeOverrid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5.xml" ContentType="application/vnd.openxmlformats-officedocument.themeOverrid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6.xml" ContentType="application/vnd.openxmlformats-officedocument.themeOverrid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7.xml" ContentType="application/vnd.openxmlformats-officedocument.themeOverride+xml"/>
  <Override PartName="/xl/drawings/drawing4.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heme/themeOverride8.xml" ContentType="application/vnd.openxmlformats-officedocument.themeOverrid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heme/themeOverride9.xml" ContentType="application/vnd.openxmlformats-officedocument.themeOverride+xml"/>
  <Override PartName="/xl/drawings/drawing5.xml" ContentType="application/vnd.openxmlformats-officedocument.drawingml.chartshapes+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heme/themeOverride10.xml" ContentType="application/vnd.openxmlformats-officedocument.themeOverride+xml"/>
  <Override PartName="/xl/drawings/drawing6.xml" ContentType="application/vnd.openxmlformats-officedocument.drawingml.chartshapes+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heme/themeOverride11.xml" ContentType="application/vnd.openxmlformats-officedocument.themeOverrid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HP\Documents\My DA Stuffs\"/>
    </mc:Choice>
  </mc:AlternateContent>
  <xr:revisionPtr revIDLastSave="0" documentId="13_ncr:1_{0CF82478-1609-48FA-8267-386C23ADC1CE}" xr6:coauthVersionLast="47" xr6:coauthVersionMax="47" xr10:uidLastSave="{00000000-0000-0000-0000-000000000000}"/>
  <bookViews>
    <workbookView xWindow="-108" yWindow="-108" windowWidth="23256" windowHeight="12576" activeTab="3" xr2:uid="{9CA55C86-3D96-4C38-8626-37E9DD01E70C}"/>
  </bookViews>
  <sheets>
    <sheet name="Dataset" sheetId="1" r:id="rId1"/>
    <sheet name="Analysis" sheetId="2" r:id="rId2"/>
    <sheet name="Page 1" sheetId="3" r:id="rId3"/>
    <sheet name="Page 2" sheetId="5" r:id="rId4"/>
  </sheets>
  <definedNames>
    <definedName name="_xlcn.WorksheetConnection_Book1Table31" hidden="1">Table3</definedName>
    <definedName name="_xlcn.WorksheetConnection_Logistics_Project.xlsxTable11" hidden="1">Table1[]</definedName>
    <definedName name="Slicer_Carrier">#N/A</definedName>
    <definedName name="Slicer_Date_Hierarchy">#N/A</definedName>
    <definedName name="Slicer_Origin_Warehouse1">#N/A</definedName>
  </definedNames>
  <calcPr calcId="191029"/>
  <pivotCaches>
    <pivotCache cacheId="9" r:id="rId5"/>
    <pivotCache cacheId="10" r:id="rId6"/>
    <pivotCache cacheId="11" r:id="rId7"/>
    <pivotCache cacheId="12" r:id="rId8"/>
    <pivotCache cacheId="13" r:id="rId9"/>
    <pivotCache cacheId="16" r:id="rId10"/>
    <pivotCache cacheId="17" r:id="rId11"/>
    <pivotCache cacheId="19" r:id="rId12"/>
    <pivotCache cacheId="20" r:id="rId13"/>
    <pivotCache cacheId="21" r:id="rId14"/>
    <pivotCache cacheId="22" r:id="rId15"/>
    <pivotCache cacheId="23" r:id="rId16"/>
    <pivotCache cacheId="24" r:id="rId17"/>
    <pivotCache cacheId="26" r:id="rId18"/>
    <pivotCache cacheId="27" r:id="rId19"/>
    <pivotCache cacheId="28" r:id="rId20"/>
    <pivotCache cacheId="29" r:id="rId21"/>
    <pivotCache cacheId="30" r:id="rId22"/>
    <pivotCache cacheId="31" r:id="rId23"/>
    <pivotCache cacheId="32" r:id="rId24"/>
    <pivotCache cacheId="33" r:id="rId25"/>
    <pivotCache cacheId="34" r:id="rId26"/>
    <pivotCache cacheId="42" r:id="rId27"/>
    <pivotCache cacheId="45" r:id="rId28"/>
    <pivotCache cacheId="48" r:id="rId29"/>
    <pivotCache cacheId="51" r:id="rId30"/>
    <pivotCache cacheId="54" r:id="rId31"/>
    <pivotCache cacheId="57" r:id="rId32"/>
  </pivotCaches>
  <extLst>
    <ext xmlns:x14="http://schemas.microsoft.com/office/spreadsheetml/2009/9/main" uri="{876F7934-8845-4945-9796-88D515C7AA90}">
      <x14:pivotCaches>
        <pivotCache cacheId="37" r:id="rId33"/>
        <pivotCache cacheId="38" r:id="rId34"/>
        <pivotCache cacheId="39" r:id="rId35"/>
      </x14:pivotCaches>
    </ext>
    <ext xmlns:x14="http://schemas.microsoft.com/office/spreadsheetml/2009/9/main" uri="{BBE1A952-AA13-448e-AADC-164F8A28A991}">
      <x14:slicerCaches>
        <x14:slicerCache r:id="rId36"/>
        <x14:slicerCache r:id="rId37"/>
        <x14:slicerCache r:id="rId3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logistics_shipments_dataset_020172af-8264-4ddf-8d3d-b76184cf74d6" name="logistics_shipments_dataset" connection="Shipments"/>
          <x15:modelTable id="Table1" name="Table1" connection="WorksheetConnection_Logistics_Project.xlsx!Table1"/>
          <x15:modelTable id="Table3" name="_Measure" connection="WorksheetConnection_Book1!Table3"/>
          <x15:modelTable id="Calendar" name="Calendar" connection="Connection"/>
        </x15:modelTables>
        <x15:modelRelationships>
          <x15:modelRelationship fromTable="logistics_shipments_dataset" fromColumn="Shipment_Date" toTable="Calendar" toColumn="Date"/>
        </x15:modelRelationships>
        <x15:extLst>
          <ext xmlns:x16="http://schemas.microsoft.com/office/spreadsheetml/2014/11/main" uri="{9835A34E-60A6-4A7C-AAB8-D5F71C897F49}">
            <x16:modelTimeGroupings>
              <x16:modelTimeGrouping tableName="logistics_shipments_dataset" columnName="Delivery_Date" columnId="Delivery_Date">
                <x16:calculatedTimeColumn columnName="Delivery_Date (Year)" columnId="Delivery_Date (Year)" contentType="years" isSelected="1"/>
                <x16:calculatedTimeColumn columnName="Delivery_Date (Quarter)" columnId="Delivery_Date (Quarter)" contentType="quarters" isSelected="1"/>
                <x16:calculatedTimeColumn columnName="Delivery_Date (Month Index)" columnId="Delivery_Date (Month Index)" contentType="monthsindex" isSelected="1"/>
                <x16:calculatedTimeColumn columnName="Delivery_Date (Month)" columnId="Delivery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D103" i="2" l="1"/>
  <c r="AE103" i="2"/>
  <c r="AD104" i="2"/>
  <c r="AE104" i="2"/>
  <c r="AD105" i="2"/>
  <c r="AE105" i="2"/>
  <c r="AD106" i="2"/>
  <c r="AE106" i="2"/>
  <c r="AD107" i="2"/>
  <c r="AE107" i="2"/>
  <c r="AD108" i="2"/>
  <c r="AE108" i="2"/>
  <c r="AD109" i="2"/>
  <c r="AE109" i="2"/>
  <c r="AD110" i="2"/>
  <c r="AE110" i="2"/>
  <c r="AD111" i="2"/>
  <c r="AE111" i="2"/>
  <c r="AD112" i="2"/>
  <c r="AE112" i="2"/>
  <c r="AD113" i="2"/>
  <c r="AE113" i="2"/>
  <c r="AE102" i="2"/>
  <c r="AD102" i="2"/>
  <c r="F94"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E40CDAE-CDBD-4E03-A334-7BEC6FAE903C}" name="Connection" type="104" refreshedVersion="0" background="1">
    <extLst>
      <ext xmlns:x15="http://schemas.microsoft.com/office/spreadsheetml/2010/11/main" uri="{DE250136-89BD-433C-8126-D09CA5730AF9}">
        <x15:connection id="Calendar"/>
      </ext>
    </extLst>
  </connection>
  <connection id="2" xr16:uid="{52B32773-65E5-4D13-BA1D-96C2DD10025B}" name="Shipments" type="100" refreshedVersion="0">
    <extLst>
      <ext xmlns:x15="http://schemas.microsoft.com/office/spreadsheetml/2010/11/main" uri="{DE250136-89BD-433C-8126-D09CA5730AF9}">
        <x15:connection id="f21bd936-2059-49af-8efc-0848d7f988ed"/>
      </ext>
    </extLst>
  </connection>
  <connection id="3" xr16:uid="{DBF60D48-4187-4B12-BAE8-DB299290DD5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737EB59B-CB16-4CB2-9FE8-9DEDB176C9D6}" name="WorksheetConnection_Book1!Table3" type="102" refreshedVersion="8" minRefreshableVersion="5">
    <extLst>
      <ext xmlns:x15="http://schemas.microsoft.com/office/spreadsheetml/2010/11/main" uri="{DE250136-89BD-433C-8126-D09CA5730AF9}">
        <x15:connection id="Table3">
          <x15:rangePr sourceName="_xlcn.WorksheetConnection_Book1Table31"/>
        </x15:connection>
      </ext>
    </extLst>
  </connection>
  <connection id="5" xr16:uid="{E82F47AB-3DEF-443E-98F7-54B1FFA88A90}" name="WorksheetConnection_Logistics_Project.xlsx!Table1" type="102" refreshedVersion="8" minRefreshableVersion="5">
    <extLst>
      <ext xmlns:x15="http://schemas.microsoft.com/office/spreadsheetml/2010/11/main" uri="{DE250136-89BD-433C-8126-D09CA5730AF9}">
        <x15:connection id="Table1">
          <x15:rangePr sourceName="_xlcn.WorksheetConnection_Logistics_Project.xlsxTable11"/>
        </x15:connection>
      </ext>
    </extLst>
  </connection>
</connections>
</file>

<file path=xl/sharedStrings.xml><?xml version="1.0" encoding="utf-8"?>
<sst xmlns="http://schemas.openxmlformats.org/spreadsheetml/2006/main" count="10396" uniqueCount="2117">
  <si>
    <t>Shipment_ID</t>
  </si>
  <si>
    <t>Origin_Warehouse</t>
  </si>
  <si>
    <t>Destination</t>
  </si>
  <si>
    <t>Carrier</t>
  </si>
  <si>
    <t>Shipment_Date</t>
  </si>
  <si>
    <t>Delivery_Date</t>
  </si>
  <si>
    <t>Weight_kg</t>
  </si>
  <si>
    <t>Cost</t>
  </si>
  <si>
    <t>Status</t>
  </si>
  <si>
    <t>Distance_miles</t>
  </si>
  <si>
    <t>Transit_Days</t>
  </si>
  <si>
    <t>SH10010</t>
  </si>
  <si>
    <t>Warehouse_MIA</t>
  </si>
  <si>
    <t>Chicago</t>
  </si>
  <si>
    <t>FedEx</t>
  </si>
  <si>
    <t>Delivered</t>
  </si>
  <si>
    <t>SH10012</t>
  </si>
  <si>
    <t>Warehouse_SEA</t>
  </si>
  <si>
    <t>New York</t>
  </si>
  <si>
    <t>SH10019</t>
  </si>
  <si>
    <t>Portland</t>
  </si>
  <si>
    <t>DHL</t>
  </si>
  <si>
    <t>SH10020</t>
  </si>
  <si>
    <t>Miami</t>
  </si>
  <si>
    <t>SH10028</t>
  </si>
  <si>
    <t>Warehouse_SF</t>
  </si>
  <si>
    <t>Dallas</t>
  </si>
  <si>
    <t>LaserShip</t>
  </si>
  <si>
    <t>SH10037</t>
  </si>
  <si>
    <t>Amazon Logistics</t>
  </si>
  <si>
    <t>SH10045</t>
  </si>
  <si>
    <t>Warehouse_NYC</t>
  </si>
  <si>
    <t>SH10051</t>
  </si>
  <si>
    <t>Minneapolis</t>
  </si>
  <si>
    <t>USPS</t>
  </si>
  <si>
    <t>SH10052</t>
  </si>
  <si>
    <t>Warehouse_BOS</t>
  </si>
  <si>
    <t>SH10053</t>
  </si>
  <si>
    <t>UPS</t>
  </si>
  <si>
    <t>SH10056</t>
  </si>
  <si>
    <t>SH10059</t>
  </si>
  <si>
    <t>San Francisco</t>
  </si>
  <si>
    <t>OnTrac</t>
  </si>
  <si>
    <t>SH10071</t>
  </si>
  <si>
    <t>Warehouse_CHI</t>
  </si>
  <si>
    <t>Seattle</t>
  </si>
  <si>
    <t>SH10081</t>
  </si>
  <si>
    <t>SH10092</t>
  </si>
  <si>
    <t>Warehouse_DEN</t>
  </si>
  <si>
    <t>Los Angeles</t>
  </si>
  <si>
    <t>SH10093</t>
  </si>
  <si>
    <t>Houston</t>
  </si>
  <si>
    <t>SH10097</t>
  </si>
  <si>
    <t>Atlanta</t>
  </si>
  <si>
    <t>SH10098</t>
  </si>
  <si>
    <t>SH10111</t>
  </si>
  <si>
    <t>SH10115</t>
  </si>
  <si>
    <t>SH10121</t>
  </si>
  <si>
    <t>SH10129</t>
  </si>
  <si>
    <t>SH10130</t>
  </si>
  <si>
    <t>Phoenix</t>
  </si>
  <si>
    <t>SH10141</t>
  </si>
  <si>
    <t>SH10146</t>
  </si>
  <si>
    <t>SH10147</t>
  </si>
  <si>
    <t>Warehouse_ATL</t>
  </si>
  <si>
    <t>SH10150</t>
  </si>
  <si>
    <t>SH10155</t>
  </si>
  <si>
    <t>SH10156</t>
  </si>
  <si>
    <t>Warehouse_LA</t>
  </si>
  <si>
    <t>SH10166</t>
  </si>
  <si>
    <t>SH10169</t>
  </si>
  <si>
    <t>SH10181</t>
  </si>
  <si>
    <t>SH10184</t>
  </si>
  <si>
    <t>SH10192</t>
  </si>
  <si>
    <t>Detroit</t>
  </si>
  <si>
    <t>SH10194</t>
  </si>
  <si>
    <t>SH10201</t>
  </si>
  <si>
    <t>SH10203</t>
  </si>
  <si>
    <t>Boston</t>
  </si>
  <si>
    <t>SH10208</t>
  </si>
  <si>
    <t>SH10214</t>
  </si>
  <si>
    <t>Warehouse_HOU</t>
  </si>
  <si>
    <t>SH10215</t>
  </si>
  <si>
    <t>SH10216</t>
  </si>
  <si>
    <t>SH10220</t>
  </si>
  <si>
    <t>SH10222</t>
  </si>
  <si>
    <t>SH10236</t>
  </si>
  <si>
    <t>SH10240</t>
  </si>
  <si>
    <t>SH10247</t>
  </si>
  <si>
    <t>SH10249</t>
  </si>
  <si>
    <t>SH10252</t>
  </si>
  <si>
    <t>SH10255</t>
  </si>
  <si>
    <t>Denver</t>
  </si>
  <si>
    <t>SH10259</t>
  </si>
  <si>
    <t>SH10268</t>
  </si>
  <si>
    <t>SH10271</t>
  </si>
  <si>
    <t>SH10274</t>
  </si>
  <si>
    <t>SH10277</t>
  </si>
  <si>
    <t>SH10284</t>
  </si>
  <si>
    <t>SH10286</t>
  </si>
  <si>
    <t>SH10292</t>
  </si>
  <si>
    <t>SH10294</t>
  </si>
  <si>
    <t>SH10297</t>
  </si>
  <si>
    <t>SH10303</t>
  </si>
  <si>
    <t>SH10304</t>
  </si>
  <si>
    <t>SH10312</t>
  </si>
  <si>
    <t>SH10320</t>
  </si>
  <si>
    <t>SH10323</t>
  </si>
  <si>
    <t>SH10328</t>
  </si>
  <si>
    <t>SH10338</t>
  </si>
  <si>
    <t>SH10343</t>
  </si>
  <si>
    <t>SH10347</t>
  </si>
  <si>
    <t>SH10353</t>
  </si>
  <si>
    <t>SH10356</t>
  </si>
  <si>
    <t>SH10369</t>
  </si>
  <si>
    <t>SH10374</t>
  </si>
  <si>
    <t>SH10377</t>
  </si>
  <si>
    <t>SH10381</t>
  </si>
  <si>
    <t>SH10386</t>
  </si>
  <si>
    <t>SH10387</t>
  </si>
  <si>
    <t>SH10388</t>
  </si>
  <si>
    <t>SH10408</t>
  </si>
  <si>
    <t>SH10419</t>
  </si>
  <si>
    <t>SH10430</t>
  </si>
  <si>
    <t>SH10438</t>
  </si>
  <si>
    <t>SH10449</t>
  </si>
  <si>
    <t>SH10450</t>
  </si>
  <si>
    <t>SH10455</t>
  </si>
  <si>
    <t>SH10456</t>
  </si>
  <si>
    <t>SH10466</t>
  </si>
  <si>
    <t>SH10473</t>
  </si>
  <si>
    <t>SH10478</t>
  </si>
  <si>
    <t>SH10480</t>
  </si>
  <si>
    <t>SH10482</t>
  </si>
  <si>
    <t>SH10487</t>
  </si>
  <si>
    <t>SH10500</t>
  </si>
  <si>
    <t>SH10501</t>
  </si>
  <si>
    <t>SH10506</t>
  </si>
  <si>
    <t>SH10507</t>
  </si>
  <si>
    <t>SH10509</t>
  </si>
  <si>
    <t>SH10518</t>
  </si>
  <si>
    <t>SH10530</t>
  </si>
  <si>
    <t>SH10532</t>
  </si>
  <si>
    <t>SH10533</t>
  </si>
  <si>
    <t>SH10543</t>
  </si>
  <si>
    <t>SH10544</t>
  </si>
  <si>
    <t>SH10556</t>
  </si>
  <si>
    <t>SH10561</t>
  </si>
  <si>
    <t>SH10582</t>
  </si>
  <si>
    <t>SH10593</t>
  </si>
  <si>
    <t>SH10595</t>
  </si>
  <si>
    <t>SH10596</t>
  </si>
  <si>
    <t>SH10605</t>
  </si>
  <si>
    <t>SH10606</t>
  </si>
  <si>
    <t>SH10607</t>
  </si>
  <si>
    <t>SH10612</t>
  </si>
  <si>
    <t>SH10639</t>
  </si>
  <si>
    <t>SH10642</t>
  </si>
  <si>
    <t>SH10645</t>
  </si>
  <si>
    <t>SH10652</t>
  </si>
  <si>
    <t>SH10655</t>
  </si>
  <si>
    <t>SH10659</t>
  </si>
  <si>
    <t>SH10660</t>
  </si>
  <si>
    <t>SH10662</t>
  </si>
  <si>
    <t>SH10664</t>
  </si>
  <si>
    <t>SH10666</t>
  </si>
  <si>
    <t>SH10668</t>
  </si>
  <si>
    <t>SH10669</t>
  </si>
  <si>
    <t>SH10673</t>
  </si>
  <si>
    <t>SH10676</t>
  </si>
  <si>
    <t>SH10677</t>
  </si>
  <si>
    <t>SH10680</t>
  </si>
  <si>
    <t>SH10689</t>
  </si>
  <si>
    <t>SH10694</t>
  </si>
  <si>
    <t>SH10695</t>
  </si>
  <si>
    <t>SH10704</t>
  </si>
  <si>
    <t>SH10705</t>
  </si>
  <si>
    <t>SH10708</t>
  </si>
  <si>
    <t>SH10717</t>
  </si>
  <si>
    <t>SH10721</t>
  </si>
  <si>
    <t>SH10722</t>
  </si>
  <si>
    <t>SH10725</t>
  </si>
  <si>
    <t>SH10727</t>
  </si>
  <si>
    <t>SH10734</t>
  </si>
  <si>
    <t>SH10738</t>
  </si>
  <si>
    <t>SH10741</t>
  </si>
  <si>
    <t>SH10750</t>
  </si>
  <si>
    <t>SH10757</t>
  </si>
  <si>
    <t>SH10761</t>
  </si>
  <si>
    <t>SH10764</t>
  </si>
  <si>
    <t>SH10767</t>
  </si>
  <si>
    <t>SH10775</t>
  </si>
  <si>
    <t>SH10784</t>
  </si>
  <si>
    <t>SH10790</t>
  </si>
  <si>
    <t>SH10800</t>
  </si>
  <si>
    <t>SH10807</t>
  </si>
  <si>
    <t>SH10817</t>
  </si>
  <si>
    <t>SH10819</t>
  </si>
  <si>
    <t>SH10820</t>
  </si>
  <si>
    <t>SH10841</t>
  </si>
  <si>
    <t>SH10843</t>
  </si>
  <si>
    <t>SH10844</t>
  </si>
  <si>
    <t>SH10856</t>
  </si>
  <si>
    <t>SH10859</t>
  </si>
  <si>
    <t>SH10869</t>
  </si>
  <si>
    <t>SH10875</t>
  </si>
  <si>
    <t>SH10876</t>
  </si>
  <si>
    <t>SH10878</t>
  </si>
  <si>
    <t>SH10879</t>
  </si>
  <si>
    <t>SH10881</t>
  </si>
  <si>
    <t>SH10882</t>
  </si>
  <si>
    <t>SH10898</t>
  </si>
  <si>
    <t>SH10903</t>
  </si>
  <si>
    <t>SH10906</t>
  </si>
  <si>
    <t>SH10907</t>
  </si>
  <si>
    <t>SH10910</t>
  </si>
  <si>
    <t>SH10929</t>
  </si>
  <si>
    <t>SH10935</t>
  </si>
  <si>
    <t>SH10955</t>
  </si>
  <si>
    <t>SH10957</t>
  </si>
  <si>
    <t>SH10958</t>
  </si>
  <si>
    <t>SH10963</t>
  </si>
  <si>
    <t>SH10967</t>
  </si>
  <si>
    <t>SH10971</t>
  </si>
  <si>
    <t>SH10989</t>
  </si>
  <si>
    <t>SH10993</t>
  </si>
  <si>
    <t>SH11003</t>
  </si>
  <si>
    <t>SH11004</t>
  </si>
  <si>
    <t>SH11010</t>
  </si>
  <si>
    <t>SH11013</t>
  </si>
  <si>
    <t>SH11019</t>
  </si>
  <si>
    <t>SH11025</t>
  </si>
  <si>
    <t>SH11031</t>
  </si>
  <si>
    <t>SH11037</t>
  </si>
  <si>
    <t>SH11047</t>
  </si>
  <si>
    <t>SH11049</t>
  </si>
  <si>
    <t>SH11061</t>
  </si>
  <si>
    <t>SH11065</t>
  </si>
  <si>
    <t>SH11068</t>
  </si>
  <si>
    <t>SH11078</t>
  </si>
  <si>
    <t>SH11080</t>
  </si>
  <si>
    <t>SH11087</t>
  </si>
  <si>
    <t>SH11102</t>
  </si>
  <si>
    <t>SH11108</t>
  </si>
  <si>
    <t>SH11113</t>
  </si>
  <si>
    <t>SH11115</t>
  </si>
  <si>
    <t>SH11117</t>
  </si>
  <si>
    <t>SH11118</t>
  </si>
  <si>
    <t>SH11121</t>
  </si>
  <si>
    <t>SH11133</t>
  </si>
  <si>
    <t>SH11137</t>
  </si>
  <si>
    <t>SH11147</t>
  </si>
  <si>
    <t>SH11165</t>
  </si>
  <si>
    <t>SH11167</t>
  </si>
  <si>
    <t>SH11168</t>
  </si>
  <si>
    <t>SH11174</t>
  </si>
  <si>
    <t>SH11178</t>
  </si>
  <si>
    <t>SH11185</t>
  </si>
  <si>
    <t>SH11191</t>
  </si>
  <si>
    <t>SH11192</t>
  </si>
  <si>
    <t>SH11194</t>
  </si>
  <si>
    <t>SH11199</t>
  </si>
  <si>
    <t>SH11206</t>
  </si>
  <si>
    <t>SH11207</t>
  </si>
  <si>
    <t>SH11208</t>
  </si>
  <si>
    <t>SH11214</t>
  </si>
  <si>
    <t>SH11217</t>
  </si>
  <si>
    <t>SH11238</t>
  </si>
  <si>
    <t>SH11245</t>
  </si>
  <si>
    <t>SH11247</t>
  </si>
  <si>
    <t>SH11251</t>
  </si>
  <si>
    <t>SH11254</t>
  </si>
  <si>
    <t>SH11258</t>
  </si>
  <si>
    <t>SH11278</t>
  </si>
  <si>
    <t>SH11293</t>
  </si>
  <si>
    <t>SH11297</t>
  </si>
  <si>
    <t>SH11304</t>
  </si>
  <si>
    <t>SH11305</t>
  </si>
  <si>
    <t>SH11306</t>
  </si>
  <si>
    <t>SH11319</t>
  </si>
  <si>
    <t>SH11322</t>
  </si>
  <si>
    <t>SH11331</t>
  </si>
  <si>
    <t>SH11334</t>
  </si>
  <si>
    <t>SH11337</t>
  </si>
  <si>
    <t>SH11346</t>
  </si>
  <si>
    <t>SH11347</t>
  </si>
  <si>
    <t>SH11349</t>
  </si>
  <si>
    <t>SH11355</t>
  </si>
  <si>
    <t>SH11362</t>
  </si>
  <si>
    <t>SH11376</t>
  </si>
  <si>
    <t>SH11385</t>
  </si>
  <si>
    <t>SH11390</t>
  </si>
  <si>
    <t>SH11424</t>
  </si>
  <si>
    <t>SH11441</t>
  </si>
  <si>
    <t>SH11452</t>
  </si>
  <si>
    <t>SH11464</t>
  </si>
  <si>
    <t>SH11465</t>
  </si>
  <si>
    <t>SH11470</t>
  </si>
  <si>
    <t>SH11473</t>
  </si>
  <si>
    <t>SH11478</t>
  </si>
  <si>
    <t>SH11485</t>
  </si>
  <si>
    <t>SH11487</t>
  </si>
  <si>
    <t>SH11494</t>
  </si>
  <si>
    <t>SH11501</t>
  </si>
  <si>
    <t>SH11508</t>
  </si>
  <si>
    <t>SH11514</t>
  </si>
  <si>
    <t>SH11525</t>
  </si>
  <si>
    <t>SH11541</t>
  </si>
  <si>
    <t>SH11559</t>
  </si>
  <si>
    <t>SH11560</t>
  </si>
  <si>
    <t>SH11564</t>
  </si>
  <si>
    <t>SH11566</t>
  </si>
  <si>
    <t>SH11568</t>
  </si>
  <si>
    <t>SH11582</t>
  </si>
  <si>
    <t>SH11588</t>
  </si>
  <si>
    <t>SH11592</t>
  </si>
  <si>
    <t>SH11594</t>
  </si>
  <si>
    <t>SH11607</t>
  </si>
  <si>
    <t>SH11609</t>
  </si>
  <si>
    <t>SH11616</t>
  </si>
  <si>
    <t>SH11623</t>
  </si>
  <si>
    <t>SH11627</t>
  </si>
  <si>
    <t>SH11630</t>
  </si>
  <si>
    <t>SH11632</t>
  </si>
  <si>
    <t>SH11635</t>
  </si>
  <si>
    <t>SH11649</t>
  </si>
  <si>
    <t>SH11659</t>
  </si>
  <si>
    <t>SH11660</t>
  </si>
  <si>
    <t>SH11664</t>
  </si>
  <si>
    <t>SH11666</t>
  </si>
  <si>
    <t>SH11667</t>
  </si>
  <si>
    <t>SH11678</t>
  </si>
  <si>
    <t>SH11680</t>
  </si>
  <si>
    <t>SH11691</t>
  </si>
  <si>
    <t>SH11693</t>
  </si>
  <si>
    <t>SH11699</t>
  </si>
  <si>
    <t>SH11700</t>
  </si>
  <si>
    <t>SH11707</t>
  </si>
  <si>
    <t>SH11708</t>
  </si>
  <si>
    <t>SH11717</t>
  </si>
  <si>
    <t>SH11722</t>
  </si>
  <si>
    <t>SH11728</t>
  </si>
  <si>
    <t>SH11735</t>
  </si>
  <si>
    <t>SH11742</t>
  </si>
  <si>
    <t>SH11745</t>
  </si>
  <si>
    <t>SH11748</t>
  </si>
  <si>
    <t>SH11751</t>
  </si>
  <si>
    <t>SH11755</t>
  </si>
  <si>
    <t>SH11757</t>
  </si>
  <si>
    <t>SH11762</t>
  </si>
  <si>
    <t>SH11766</t>
  </si>
  <si>
    <t>SH11767</t>
  </si>
  <si>
    <t>SH11769</t>
  </si>
  <si>
    <t>SH11771</t>
  </si>
  <si>
    <t>SH11776</t>
  </si>
  <si>
    <t>SH11785</t>
  </si>
  <si>
    <t>SH11800</t>
  </si>
  <si>
    <t>SH11816</t>
  </si>
  <si>
    <t>SH11821</t>
  </si>
  <si>
    <t>SH11827</t>
  </si>
  <si>
    <t>SH11833</t>
  </si>
  <si>
    <t>SH11837</t>
  </si>
  <si>
    <t>SH11849</t>
  </si>
  <si>
    <t>SH11857</t>
  </si>
  <si>
    <t>SH11861</t>
  </si>
  <si>
    <t>SH11874</t>
  </si>
  <si>
    <t>SH11875</t>
  </si>
  <si>
    <t>SH11877</t>
  </si>
  <si>
    <t>SH11897</t>
  </si>
  <si>
    <t>SH11901</t>
  </si>
  <si>
    <t>SH11904</t>
  </si>
  <si>
    <t>SH11924</t>
  </si>
  <si>
    <t>SH11927</t>
  </si>
  <si>
    <t>SH11937</t>
  </si>
  <si>
    <t>SH11940</t>
  </si>
  <si>
    <t>SH11960</t>
  </si>
  <si>
    <t>SH11967</t>
  </si>
  <si>
    <t>SH11978</t>
  </si>
  <si>
    <t>SH11979</t>
  </si>
  <si>
    <t>SH11985</t>
  </si>
  <si>
    <t>SH11989</t>
  </si>
  <si>
    <t>SH11990</t>
  </si>
  <si>
    <t>SH11995</t>
  </si>
  <si>
    <t>SH11996</t>
  </si>
  <si>
    <t>SH11998</t>
  </si>
  <si>
    <t>SH10006</t>
  </si>
  <si>
    <t>SH10024</t>
  </si>
  <si>
    <t>SH10031</t>
  </si>
  <si>
    <t>SH10032</t>
  </si>
  <si>
    <t>SH10041</t>
  </si>
  <si>
    <t>SH10043</t>
  </si>
  <si>
    <t>SH10049</t>
  </si>
  <si>
    <t>SH10065</t>
  </si>
  <si>
    <t>SH10069</t>
  </si>
  <si>
    <t>SH10075</t>
  </si>
  <si>
    <t>SH10084</t>
  </si>
  <si>
    <t>SH10089</t>
  </si>
  <si>
    <t>SH10108</t>
  </si>
  <si>
    <t>SH10114</t>
  </si>
  <si>
    <t>SH10117</t>
  </si>
  <si>
    <t>SH10123</t>
  </si>
  <si>
    <t>SH10125</t>
  </si>
  <si>
    <t>SH10137</t>
  </si>
  <si>
    <t>SH10160</t>
  </si>
  <si>
    <t>SH10161</t>
  </si>
  <si>
    <t>SH10163</t>
  </si>
  <si>
    <t>SH10168</t>
  </si>
  <si>
    <t>SH10185</t>
  </si>
  <si>
    <t>SH10186</t>
  </si>
  <si>
    <t>SH10189</t>
  </si>
  <si>
    <t>SH10195</t>
  </si>
  <si>
    <t>SH10198</t>
  </si>
  <si>
    <t>SH10206</t>
  </si>
  <si>
    <t>SH10207</t>
  </si>
  <si>
    <t>SH10233</t>
  </si>
  <si>
    <t>SH10235</t>
  </si>
  <si>
    <t>SH10241</t>
  </si>
  <si>
    <t>SH10242</t>
  </si>
  <si>
    <t>SH10244</t>
  </si>
  <si>
    <t>SH10261</t>
  </si>
  <si>
    <t>SH10264</t>
  </si>
  <si>
    <t>SH10273</t>
  </si>
  <si>
    <t>SH10280</t>
  </si>
  <si>
    <t>SH10282</t>
  </si>
  <si>
    <t>SH10287</t>
  </si>
  <si>
    <t>SH10290</t>
  </si>
  <si>
    <t>SH10293</t>
  </si>
  <si>
    <t>SH10295</t>
  </si>
  <si>
    <t>SH10299</t>
  </si>
  <si>
    <t>SH10302</t>
  </si>
  <si>
    <t>SH10307</t>
  </si>
  <si>
    <t>SH10314</t>
  </si>
  <si>
    <t>SH10319</t>
  </si>
  <si>
    <t>SH10324</t>
  </si>
  <si>
    <t>SH10325</t>
  </si>
  <si>
    <t>SH10326</t>
  </si>
  <si>
    <t>SH10331</t>
  </si>
  <si>
    <t>SH10332</t>
  </si>
  <si>
    <t>SH10333</t>
  </si>
  <si>
    <t>SH10337</t>
  </si>
  <si>
    <t>SH10344</t>
  </si>
  <si>
    <t>SH10355</t>
  </si>
  <si>
    <t>SH10365</t>
  </si>
  <si>
    <t>SH10370</t>
  </si>
  <si>
    <t>SH10380</t>
  </si>
  <si>
    <t>SH10399</t>
  </si>
  <si>
    <t>SH10401</t>
  </si>
  <si>
    <t>SH10405</t>
  </si>
  <si>
    <t>SH10410</t>
  </si>
  <si>
    <t>SH10414</t>
  </si>
  <si>
    <t>SH10416</t>
  </si>
  <si>
    <t>SH10432</t>
  </si>
  <si>
    <t>SH10441</t>
  </si>
  <si>
    <t>SH10442</t>
  </si>
  <si>
    <t>SH10447</t>
  </si>
  <si>
    <t>SH10448</t>
  </si>
  <si>
    <t>SH10464</t>
  </si>
  <si>
    <t>SH10465</t>
  </si>
  <si>
    <t>SH10468</t>
  </si>
  <si>
    <t>SH10476</t>
  </si>
  <si>
    <t>SH10481</t>
  </si>
  <si>
    <t>SH10483</t>
  </si>
  <si>
    <t>SH10489</t>
  </si>
  <si>
    <t>SH10492</t>
  </si>
  <si>
    <t>SH10493</t>
  </si>
  <si>
    <t>SH10503</t>
  </si>
  <si>
    <t>SH10504</t>
  </si>
  <si>
    <t>SH10512</t>
  </si>
  <si>
    <t>SH10513</t>
  </si>
  <si>
    <t>SH10524</t>
  </si>
  <si>
    <t>SH10525</t>
  </si>
  <si>
    <t>SH10539</t>
  </si>
  <si>
    <t>SH10545</t>
  </si>
  <si>
    <t>SH10551</t>
  </si>
  <si>
    <t>SH10558</t>
  </si>
  <si>
    <t>SH10563</t>
  </si>
  <si>
    <t>SH10567</t>
  </si>
  <si>
    <t>SH10580</t>
  </si>
  <si>
    <t>SH10598</t>
  </si>
  <si>
    <t>SH10600</t>
  </si>
  <si>
    <t>SH10604</t>
  </si>
  <si>
    <t>SH10609</t>
  </si>
  <si>
    <t>SH10613</t>
  </si>
  <si>
    <t>SH10614</t>
  </si>
  <si>
    <t>SH10618</t>
  </si>
  <si>
    <t>SH10624</t>
  </si>
  <si>
    <t>SH10625</t>
  </si>
  <si>
    <t>SH10644</t>
  </si>
  <si>
    <t>SH10649</t>
  </si>
  <si>
    <t>SH10651</t>
  </si>
  <si>
    <t>SH10654</t>
  </si>
  <si>
    <t>SH10665</t>
  </si>
  <si>
    <t>SH10675</t>
  </si>
  <si>
    <t>SH10688</t>
  </si>
  <si>
    <t>SH10690</t>
  </si>
  <si>
    <t>SH10692</t>
  </si>
  <si>
    <t>SH10701</t>
  </si>
  <si>
    <t>SH10709</t>
  </si>
  <si>
    <t>SH10711</t>
  </si>
  <si>
    <t>SH10713</t>
  </si>
  <si>
    <t>SH10735</t>
  </si>
  <si>
    <t>SH10742</t>
  </si>
  <si>
    <t>SH10745</t>
  </si>
  <si>
    <t>SH10759</t>
  </si>
  <si>
    <t>SH10763</t>
  </si>
  <si>
    <t>SH10766</t>
  </si>
  <si>
    <t>SH10769</t>
  </si>
  <si>
    <t>SH10776</t>
  </si>
  <si>
    <t>SH10778</t>
  </si>
  <si>
    <t>SH10781</t>
  </si>
  <si>
    <t>SH10782</t>
  </si>
  <si>
    <t>SH10789</t>
  </si>
  <si>
    <t>SH10791</t>
  </si>
  <si>
    <t>SH10792</t>
  </si>
  <si>
    <t>SH10794</t>
  </si>
  <si>
    <t>SH10796</t>
  </si>
  <si>
    <t>SH10797</t>
  </si>
  <si>
    <t>SH10822</t>
  </si>
  <si>
    <t>SH10826</t>
  </si>
  <si>
    <t>SH10831</t>
  </si>
  <si>
    <t>SH10835</t>
  </si>
  <si>
    <t>SH10837</t>
  </si>
  <si>
    <t>SH10842</t>
  </si>
  <si>
    <t>SH10851</t>
  </si>
  <si>
    <t>SH10853</t>
  </si>
  <si>
    <t>SH10858</t>
  </si>
  <si>
    <t>SH10862</t>
  </si>
  <si>
    <t>SH10880</t>
  </si>
  <si>
    <t>SH10890</t>
  </si>
  <si>
    <t>SH10891</t>
  </si>
  <si>
    <t>SH10908</t>
  </si>
  <si>
    <t>SH10917</t>
  </si>
  <si>
    <t>SH10920</t>
  </si>
  <si>
    <t>SH10928</t>
  </si>
  <si>
    <t>SH10930</t>
  </si>
  <si>
    <t>SH10934</t>
  </si>
  <si>
    <t>SH10938</t>
  </si>
  <si>
    <t>SH10946</t>
  </si>
  <si>
    <t>SH10951</t>
  </si>
  <si>
    <t>SH10966</t>
  </si>
  <si>
    <t>SH10968</t>
  </si>
  <si>
    <t>SH10970</t>
  </si>
  <si>
    <t>SH10973</t>
  </si>
  <si>
    <t>SH10978</t>
  </si>
  <si>
    <t>SH10980</t>
  </si>
  <si>
    <t>SH10984</t>
  </si>
  <si>
    <t>SH10985</t>
  </si>
  <si>
    <t>SH10995</t>
  </si>
  <si>
    <t>SH10996</t>
  </si>
  <si>
    <t>SH11015</t>
  </si>
  <si>
    <t>SH11026</t>
  </si>
  <si>
    <t>SH11029</t>
  </si>
  <si>
    <t>SH11039</t>
  </si>
  <si>
    <t>SH11046</t>
  </si>
  <si>
    <t>SH11051</t>
  </si>
  <si>
    <t>SH11054</t>
  </si>
  <si>
    <t>SH11055</t>
  </si>
  <si>
    <t>SH11058</t>
  </si>
  <si>
    <t>SH11059</t>
  </si>
  <si>
    <t>SH11074</t>
  </si>
  <si>
    <t>SH11085</t>
  </si>
  <si>
    <t>SH11092</t>
  </si>
  <si>
    <t>SH11094</t>
  </si>
  <si>
    <t>SH11095</t>
  </si>
  <si>
    <t>SH11098</t>
  </si>
  <si>
    <t>SH11100</t>
  </si>
  <si>
    <t>SH11120</t>
  </si>
  <si>
    <t>SH11124</t>
  </si>
  <si>
    <t>SH11125</t>
  </si>
  <si>
    <t>SH11129</t>
  </si>
  <si>
    <t>SH11134</t>
  </si>
  <si>
    <t>SH11144</t>
  </si>
  <si>
    <t>SH11148</t>
  </si>
  <si>
    <t>SH11166</t>
  </si>
  <si>
    <t>SH11170</t>
  </si>
  <si>
    <t>SH11195</t>
  </si>
  <si>
    <t>SH11219</t>
  </si>
  <si>
    <t>SH11224</t>
  </si>
  <si>
    <t>SH11228</t>
  </si>
  <si>
    <t>SH11232</t>
  </si>
  <si>
    <t>SH11237</t>
  </si>
  <si>
    <t>SH11253</t>
  </si>
  <si>
    <t>SH11256</t>
  </si>
  <si>
    <t>SH11263</t>
  </si>
  <si>
    <t>SH11266</t>
  </si>
  <si>
    <t>SH11272</t>
  </si>
  <si>
    <t>SH11279</t>
  </si>
  <si>
    <t>SH11282</t>
  </si>
  <si>
    <t>SH11283</t>
  </si>
  <si>
    <t>SH11284</t>
  </si>
  <si>
    <t>SH11299</t>
  </si>
  <si>
    <t>SH11300</t>
  </si>
  <si>
    <t>SH11301</t>
  </si>
  <si>
    <t>SH11302</t>
  </si>
  <si>
    <t>SH11307</t>
  </si>
  <si>
    <t>SH11308</t>
  </si>
  <si>
    <t>SH11310</t>
  </si>
  <si>
    <t>SH11312</t>
  </si>
  <si>
    <t>SH11321</t>
  </si>
  <si>
    <t>SH11326</t>
  </si>
  <si>
    <t>SH11339</t>
  </si>
  <si>
    <t>SH11348</t>
  </si>
  <si>
    <t>SH11364</t>
  </si>
  <si>
    <t>SH11365</t>
  </si>
  <si>
    <t>SH11367</t>
  </si>
  <si>
    <t>SH11368</t>
  </si>
  <si>
    <t>SH11379</t>
  </si>
  <si>
    <t>SH11380</t>
  </si>
  <si>
    <t>SH11381</t>
  </si>
  <si>
    <t>SH11383</t>
  </si>
  <si>
    <t>SH11395</t>
  </si>
  <si>
    <t>SH11398</t>
  </si>
  <si>
    <t>SH11402</t>
  </si>
  <si>
    <t>SH11406</t>
  </si>
  <si>
    <t>SH11407</t>
  </si>
  <si>
    <t>SH11414</t>
  </si>
  <si>
    <t>SH11426</t>
  </si>
  <si>
    <t>SH11429</t>
  </si>
  <si>
    <t>SH11435</t>
  </si>
  <si>
    <t>SH11437</t>
  </si>
  <si>
    <t>SH11471</t>
  </si>
  <si>
    <t>SH11472</t>
  </si>
  <si>
    <t>SH11476</t>
  </si>
  <si>
    <t>SH11480</t>
  </si>
  <si>
    <t>SH11484</t>
  </si>
  <si>
    <t>SH11486</t>
  </si>
  <si>
    <t>SH11489</t>
  </si>
  <si>
    <t>SH11490</t>
  </si>
  <si>
    <t>SH11495</t>
  </si>
  <si>
    <t>SH11513</t>
  </si>
  <si>
    <t>SH11518</t>
  </si>
  <si>
    <t>SH11528</t>
  </si>
  <si>
    <t>SH11538</t>
  </si>
  <si>
    <t>SH11556</t>
  </si>
  <si>
    <t>SH11562</t>
  </si>
  <si>
    <t>SH11570</t>
  </si>
  <si>
    <t>SH11573</t>
  </si>
  <si>
    <t>SH11577</t>
  </si>
  <si>
    <t>SH11580</t>
  </si>
  <si>
    <t>SH11583</t>
  </si>
  <si>
    <t>SH11584</t>
  </si>
  <si>
    <t>SH11596</t>
  </si>
  <si>
    <t>SH11603</t>
  </si>
  <si>
    <t>SH11610</t>
  </si>
  <si>
    <t>SH11624</t>
  </si>
  <si>
    <t>SH11625</t>
  </si>
  <si>
    <t>SH11637</t>
  </si>
  <si>
    <t>SH11673</t>
  </si>
  <si>
    <t>SH11675</t>
  </si>
  <si>
    <t>SH11690</t>
  </si>
  <si>
    <t>SH11698</t>
  </si>
  <si>
    <t>SH11705</t>
  </si>
  <si>
    <t>SH11713</t>
  </si>
  <si>
    <t>SH11725</t>
  </si>
  <si>
    <t>SH11729</t>
  </si>
  <si>
    <t>SH11730</t>
  </si>
  <si>
    <t>SH11734</t>
  </si>
  <si>
    <t>SH11740</t>
  </si>
  <si>
    <t>SH11744</t>
  </si>
  <si>
    <t>SH11747</t>
  </si>
  <si>
    <t>SH11761</t>
  </si>
  <si>
    <t>SH11763</t>
  </si>
  <si>
    <t>SH11784</t>
  </si>
  <si>
    <t>SH11799</t>
  </si>
  <si>
    <t>SH11805</t>
  </si>
  <si>
    <t>SH11807</t>
  </si>
  <si>
    <t>SH11809</t>
  </si>
  <si>
    <t>SH11812</t>
  </si>
  <si>
    <t>SH11814</t>
  </si>
  <si>
    <t>SH11817</t>
  </si>
  <si>
    <t>SH11823</t>
  </si>
  <si>
    <t>SH11826</t>
  </si>
  <si>
    <t>SH11828</t>
  </si>
  <si>
    <t>SH11836</t>
  </si>
  <si>
    <t>SH11839</t>
  </si>
  <si>
    <t>SH11843</t>
  </si>
  <si>
    <t>SH11859</t>
  </si>
  <si>
    <t>SH11863</t>
  </si>
  <si>
    <t>SH11867</t>
  </si>
  <si>
    <t>SH11868</t>
  </si>
  <si>
    <t>SH11870</t>
  </si>
  <si>
    <t>SH11878</t>
  </si>
  <si>
    <t>SH11879</t>
  </si>
  <si>
    <t>SH11882</t>
  </si>
  <si>
    <t>SH11883</t>
  </si>
  <si>
    <t>SH11885</t>
  </si>
  <si>
    <t>SH11892</t>
  </si>
  <si>
    <t>SH11893</t>
  </si>
  <si>
    <t>SH11902</t>
  </si>
  <si>
    <t>SH11911</t>
  </si>
  <si>
    <t>SH11913</t>
  </si>
  <si>
    <t>SH11914</t>
  </si>
  <si>
    <t>SH11915</t>
  </si>
  <si>
    <t>SH11922</t>
  </si>
  <si>
    <t>SH11945</t>
  </si>
  <si>
    <t>SH11949</t>
  </si>
  <si>
    <t>SH11955</t>
  </si>
  <si>
    <t>SH11961</t>
  </si>
  <si>
    <t>SH11971</t>
  </si>
  <si>
    <t>SH11973</t>
  </si>
  <si>
    <t>SH11974</t>
  </si>
  <si>
    <t>SH11976</t>
  </si>
  <si>
    <t>SH10001</t>
  </si>
  <si>
    <t>SH10004</t>
  </si>
  <si>
    <t>SH10005</t>
  </si>
  <si>
    <t>SH10023</t>
  </si>
  <si>
    <t>SH10039</t>
  </si>
  <si>
    <t>SH10042</t>
  </si>
  <si>
    <t>SH10044</t>
  </si>
  <si>
    <t>SH10047</t>
  </si>
  <si>
    <t>SH10055</t>
  </si>
  <si>
    <t>SH10060</t>
  </si>
  <si>
    <t>SH10061</t>
  </si>
  <si>
    <t>SH10063</t>
  </si>
  <si>
    <t>SH10064</t>
  </si>
  <si>
    <t>SH10067</t>
  </si>
  <si>
    <t>SH10074</t>
  </si>
  <si>
    <t>SH10078</t>
  </si>
  <si>
    <t>SH10080</t>
  </si>
  <si>
    <t>SH10088</t>
  </si>
  <si>
    <t>SH10095</t>
  </si>
  <si>
    <t>SH10099</t>
  </si>
  <si>
    <t>SH10104</t>
  </si>
  <si>
    <t>SH10106</t>
  </si>
  <si>
    <t>SH10107</t>
  </si>
  <si>
    <t>SH10132</t>
  </si>
  <si>
    <t>SH10133</t>
  </si>
  <si>
    <t>SH10135</t>
  </si>
  <si>
    <t>SH10138</t>
  </si>
  <si>
    <t>SH10139</t>
  </si>
  <si>
    <t>SH10142</t>
  </si>
  <si>
    <t>SH10152</t>
  </si>
  <si>
    <t>SH10170</t>
  </si>
  <si>
    <t>SH10177</t>
  </si>
  <si>
    <t>SH10178</t>
  </si>
  <si>
    <t>SH10199</t>
  </si>
  <si>
    <t>SH10217</t>
  </si>
  <si>
    <t>SH10218</t>
  </si>
  <si>
    <t>SH10221</t>
  </si>
  <si>
    <t>SH10223</t>
  </si>
  <si>
    <t>SH10226</t>
  </si>
  <si>
    <t>SH10232</t>
  </si>
  <si>
    <t>SH10238</t>
  </si>
  <si>
    <t>SH10245</t>
  </si>
  <si>
    <t>SH10246</t>
  </si>
  <si>
    <t>SH10251</t>
  </si>
  <si>
    <t>SH10256</t>
  </si>
  <si>
    <t>SH10262</t>
  </si>
  <si>
    <t>SH10265</t>
  </si>
  <si>
    <t>SH10270</t>
  </si>
  <si>
    <t>SH10330</t>
  </si>
  <si>
    <t>SH10334</t>
  </si>
  <si>
    <t>SH10336</t>
  </si>
  <si>
    <t>SH10341</t>
  </si>
  <si>
    <t>SH10349</t>
  </si>
  <si>
    <t>SH10357</t>
  </si>
  <si>
    <t>SH10358</t>
  </si>
  <si>
    <t>SH10361</t>
  </si>
  <si>
    <t>SH10382</t>
  </si>
  <si>
    <t>SH10392</t>
  </si>
  <si>
    <t>SH10404</t>
  </si>
  <si>
    <t>SH10428</t>
  </si>
  <si>
    <t>SH10431</t>
  </si>
  <si>
    <t>SH10434</t>
  </si>
  <si>
    <t>SH10435</t>
  </si>
  <si>
    <t>SH10458</t>
  </si>
  <si>
    <t>SH10472</t>
  </si>
  <si>
    <t>SH10475</t>
  </si>
  <si>
    <t>SH10485</t>
  </si>
  <si>
    <t>SH10491</t>
  </si>
  <si>
    <t>SH10496</t>
  </si>
  <si>
    <t>SH10514</t>
  </si>
  <si>
    <t>SH10522</t>
  </si>
  <si>
    <t>SH10526</t>
  </si>
  <si>
    <t>SH10527</t>
  </si>
  <si>
    <t>SH10528</t>
  </si>
  <si>
    <t>SH10531</t>
  </si>
  <si>
    <t>SH10537</t>
  </si>
  <si>
    <t>SH10542</t>
  </si>
  <si>
    <t>SH10552</t>
  </si>
  <si>
    <t>SH10560</t>
  </si>
  <si>
    <t>SH10562</t>
  </si>
  <si>
    <t>SH10564</t>
  </si>
  <si>
    <t>SH10575</t>
  </si>
  <si>
    <t>SH10583</t>
  </si>
  <si>
    <t>SH10584</t>
  </si>
  <si>
    <t>SH10587</t>
  </si>
  <si>
    <t>SH10589</t>
  </si>
  <si>
    <t>SH10599</t>
  </si>
  <si>
    <t>SH10603</t>
  </si>
  <si>
    <t>SH10611</t>
  </si>
  <si>
    <t>SH10622</t>
  </si>
  <si>
    <t>SH10623</t>
  </si>
  <si>
    <t>SH10634</t>
  </si>
  <si>
    <t>SH10635</t>
  </si>
  <si>
    <t>SH10636</t>
  </si>
  <si>
    <t>SH10640</t>
  </si>
  <si>
    <t>SH10647</t>
  </si>
  <si>
    <t>SH10656</t>
  </si>
  <si>
    <t>SH10661</t>
  </si>
  <si>
    <t>SH10681</t>
  </si>
  <si>
    <t>SH10683</t>
  </si>
  <si>
    <t>SH10685</t>
  </si>
  <si>
    <t>SH10687</t>
  </si>
  <si>
    <t>SH10691</t>
  </si>
  <si>
    <t>SH10696</t>
  </si>
  <si>
    <t>SH10700</t>
  </si>
  <si>
    <t>SH10706</t>
  </si>
  <si>
    <t>SH10707</t>
  </si>
  <si>
    <t>SH10718</t>
  </si>
  <si>
    <t>SH10723</t>
  </si>
  <si>
    <t>SH10728</t>
  </si>
  <si>
    <t>SH10730</t>
  </si>
  <si>
    <t>SH10754</t>
  </si>
  <si>
    <t>SH10755</t>
  </si>
  <si>
    <t>SH10758</t>
  </si>
  <si>
    <t>SH10772</t>
  </si>
  <si>
    <t>SH10779</t>
  </si>
  <si>
    <t>SH10783</t>
  </si>
  <si>
    <t>SH10787</t>
  </si>
  <si>
    <t>SH10799</t>
  </si>
  <si>
    <t>SH10810</t>
  </si>
  <si>
    <t>SH10814</t>
  </si>
  <si>
    <t>SH10824</t>
  </si>
  <si>
    <t>SH10832</t>
  </si>
  <si>
    <t>SH10836</t>
  </si>
  <si>
    <t>SH10839</t>
  </si>
  <si>
    <t>SH10846</t>
  </si>
  <si>
    <t>SH10849</t>
  </si>
  <si>
    <t>SH10852</t>
  </si>
  <si>
    <t>SH10857</t>
  </si>
  <si>
    <t>SH10866</t>
  </si>
  <si>
    <t>SH10874</t>
  </si>
  <si>
    <t>SH10889</t>
  </si>
  <si>
    <t>SH10893</t>
  </si>
  <si>
    <t>SH10894</t>
  </si>
  <si>
    <t>SH10902</t>
  </si>
  <si>
    <t>SH10904</t>
  </si>
  <si>
    <t>SH10905</t>
  </si>
  <si>
    <t>SH10914</t>
  </si>
  <si>
    <t>SH10919</t>
  </si>
  <si>
    <t>SH10925</t>
  </si>
  <si>
    <t>SH10927</t>
  </si>
  <si>
    <t>SH10931</t>
  </si>
  <si>
    <t>SH10933</t>
  </si>
  <si>
    <t>SH10936</t>
  </si>
  <si>
    <t>SH10945</t>
  </si>
  <si>
    <t>SH10950</t>
  </si>
  <si>
    <t>SH10962</t>
  </si>
  <si>
    <t>SH10977</t>
  </si>
  <si>
    <t>SH10981</t>
  </si>
  <si>
    <t>SH10982</t>
  </si>
  <si>
    <t>SH10990</t>
  </si>
  <si>
    <t>SH10997</t>
  </si>
  <si>
    <t>SH11000</t>
  </si>
  <si>
    <t>SH11001</t>
  </si>
  <si>
    <t>SH11005</t>
  </si>
  <si>
    <t>SH11009</t>
  </si>
  <si>
    <t>SH11011</t>
  </si>
  <si>
    <t>SH11023</t>
  </si>
  <si>
    <t>SH11056</t>
  </si>
  <si>
    <t>SH11063</t>
  </si>
  <si>
    <t>SH11066</t>
  </si>
  <si>
    <t>SH11084</t>
  </si>
  <si>
    <t>SH11089</t>
  </si>
  <si>
    <t>SH11090</t>
  </si>
  <si>
    <t>SH11104</t>
  </si>
  <si>
    <t>SH11106</t>
  </si>
  <si>
    <t>SH11109</t>
  </si>
  <si>
    <t>SH11139</t>
  </si>
  <si>
    <t>SH11142</t>
  </si>
  <si>
    <t>SH11149</t>
  </si>
  <si>
    <t>SH11155</t>
  </si>
  <si>
    <t>SH11159</t>
  </si>
  <si>
    <t>SH11161</t>
  </si>
  <si>
    <t>SH11163</t>
  </si>
  <si>
    <t>SH11164</t>
  </si>
  <si>
    <t>SH11171</t>
  </si>
  <si>
    <t>SH11173</t>
  </si>
  <si>
    <t>SH11180</t>
  </si>
  <si>
    <t>SH11181</t>
  </si>
  <si>
    <t>SH11189</t>
  </si>
  <si>
    <t>SH11193</t>
  </si>
  <si>
    <t>SH11201</t>
  </si>
  <si>
    <t>SH11202</t>
  </si>
  <si>
    <t>SH11203</t>
  </si>
  <si>
    <t>SH11212</t>
  </si>
  <si>
    <t>SH11222</t>
  </si>
  <si>
    <t>SH11230</t>
  </si>
  <si>
    <t>SH11255</t>
  </si>
  <si>
    <t>SH11260</t>
  </si>
  <si>
    <t>SH11261</t>
  </si>
  <si>
    <t>SH11262</t>
  </si>
  <si>
    <t>SH11264</t>
  </si>
  <si>
    <t>SH11267</t>
  </si>
  <si>
    <t>SH11270</t>
  </si>
  <si>
    <t>SH11285</t>
  </si>
  <si>
    <t>SH11286</t>
  </si>
  <si>
    <t>SH11288</t>
  </si>
  <si>
    <t>SH11290</t>
  </si>
  <si>
    <t>SH11295</t>
  </si>
  <si>
    <t>SH11296</t>
  </si>
  <si>
    <t>SH11311</t>
  </si>
  <si>
    <t>SH11324</t>
  </si>
  <si>
    <t>SH11329</t>
  </si>
  <si>
    <t>SH11330</t>
  </si>
  <si>
    <t>SH11345</t>
  </si>
  <si>
    <t>SH11350</t>
  </si>
  <si>
    <t>SH11371</t>
  </si>
  <si>
    <t>SH11373</t>
  </si>
  <si>
    <t>SH11377</t>
  </si>
  <si>
    <t>SH11391</t>
  </si>
  <si>
    <t>SH11393</t>
  </si>
  <si>
    <t>SH11397</t>
  </si>
  <si>
    <t>SH11399</t>
  </si>
  <si>
    <t>SH11417</t>
  </si>
  <si>
    <t>SH11418</t>
  </si>
  <si>
    <t>SH11427</t>
  </si>
  <si>
    <t>SH11430</t>
  </si>
  <si>
    <t>SH11446</t>
  </si>
  <si>
    <t>SH11447</t>
  </si>
  <si>
    <t>SH11449</t>
  </si>
  <si>
    <t>SH11453</t>
  </si>
  <si>
    <t>SH11455</t>
  </si>
  <si>
    <t>SH11456</t>
  </si>
  <si>
    <t>SH11460</t>
  </si>
  <si>
    <t>SH11466</t>
  </si>
  <si>
    <t>SH11467</t>
  </si>
  <si>
    <t>SH11468</t>
  </si>
  <si>
    <t>SH11477</t>
  </si>
  <si>
    <t>SH11481</t>
  </si>
  <si>
    <t>SH11482</t>
  </si>
  <si>
    <t>SH11483</t>
  </si>
  <si>
    <t>SH11496</t>
  </si>
  <si>
    <t>SH11502</t>
  </si>
  <si>
    <t>SH11526</t>
  </si>
  <si>
    <t>SH11531</t>
  </si>
  <si>
    <t>SH11532</t>
  </si>
  <si>
    <t>SH11533</t>
  </si>
  <si>
    <t>SH11544</t>
  </si>
  <si>
    <t>SH11545</t>
  </si>
  <si>
    <t>SH11546</t>
  </si>
  <si>
    <t>SH11548</t>
  </si>
  <si>
    <t>SH11563</t>
  </si>
  <si>
    <t>SH11579</t>
  </si>
  <si>
    <t>SH11589</t>
  </si>
  <si>
    <t>SH11590</t>
  </si>
  <si>
    <t>SH11593</t>
  </si>
  <si>
    <t>SH11595</t>
  </si>
  <si>
    <t>SH11598</t>
  </si>
  <si>
    <t>SH11599</t>
  </si>
  <si>
    <t>SH11612</t>
  </si>
  <si>
    <t>SH11614</t>
  </si>
  <si>
    <t>SH11618</t>
  </si>
  <si>
    <t>SH11619</t>
  </si>
  <si>
    <t>SH11636</t>
  </si>
  <si>
    <t>SH11638</t>
  </si>
  <si>
    <t>SH11646</t>
  </si>
  <si>
    <t>SH11650</t>
  </si>
  <si>
    <t>SH11655</t>
  </si>
  <si>
    <t>SH11661</t>
  </si>
  <si>
    <t>SH11669</t>
  </si>
  <si>
    <t>SH11686</t>
  </si>
  <si>
    <t>SH11697</t>
  </si>
  <si>
    <t>SH11709</t>
  </si>
  <si>
    <t>SH11712</t>
  </si>
  <si>
    <t>SH11719</t>
  </si>
  <si>
    <t>SH11720</t>
  </si>
  <si>
    <t>SH11723</t>
  </si>
  <si>
    <t>SH11752</t>
  </si>
  <si>
    <t>SH11759</t>
  </si>
  <si>
    <t>SH11764</t>
  </si>
  <si>
    <t>SH11768</t>
  </si>
  <si>
    <t>SH11777</t>
  </si>
  <si>
    <t>SH11779</t>
  </si>
  <si>
    <t>SH11783</t>
  </si>
  <si>
    <t>SH11787</t>
  </si>
  <si>
    <t>SH11791</t>
  </si>
  <si>
    <t>SH11792</t>
  </si>
  <si>
    <t>SH11793</t>
  </si>
  <si>
    <t>SH11798</t>
  </si>
  <si>
    <t>SH11830</t>
  </si>
  <si>
    <t>SH11834</t>
  </si>
  <si>
    <t>SH11842</t>
  </si>
  <si>
    <t>SH11860</t>
  </si>
  <si>
    <t>SH11862</t>
  </si>
  <si>
    <t>SH11880</t>
  </si>
  <si>
    <t>SH11886</t>
  </si>
  <si>
    <t>SH11895</t>
  </si>
  <si>
    <t>SH11898</t>
  </si>
  <si>
    <t>SH11903</t>
  </si>
  <si>
    <t>SH11906</t>
  </si>
  <si>
    <t>SH11926</t>
  </si>
  <si>
    <t>SH11928</t>
  </si>
  <si>
    <t>SH11931</t>
  </si>
  <si>
    <t>SH11932</t>
  </si>
  <si>
    <t>SH11934</t>
  </si>
  <si>
    <t>SH11936</t>
  </si>
  <si>
    <t>SH11948</t>
  </si>
  <si>
    <t>SH11950</t>
  </si>
  <si>
    <t>SH11952</t>
  </si>
  <si>
    <t>SH11953</t>
  </si>
  <si>
    <t>SH11956</t>
  </si>
  <si>
    <t>SH11957</t>
  </si>
  <si>
    <t>SH11969</t>
  </si>
  <si>
    <t>SH11970</t>
  </si>
  <si>
    <t>SH11987</t>
  </si>
  <si>
    <t>SH10000</t>
  </si>
  <si>
    <t>SH10002</t>
  </si>
  <si>
    <t>SH10009</t>
  </si>
  <si>
    <t>SH10022</t>
  </si>
  <si>
    <t>SH10025</t>
  </si>
  <si>
    <t>SH10026</t>
  </si>
  <si>
    <t>SH10030</t>
  </si>
  <si>
    <t>SH10034</t>
  </si>
  <si>
    <t>SH10058</t>
  </si>
  <si>
    <t>SH10082</t>
  </si>
  <si>
    <t>SH10101</t>
  </si>
  <si>
    <t>SH10109</t>
  </si>
  <si>
    <t>SH10140</t>
  </si>
  <si>
    <t>SH10144</t>
  </si>
  <si>
    <t>SH10157</t>
  </si>
  <si>
    <t>SH10158</t>
  </si>
  <si>
    <t>SH10162</t>
  </si>
  <si>
    <t>SH10164</t>
  </si>
  <si>
    <t>SH10165</t>
  </si>
  <si>
    <t>SH10167</t>
  </si>
  <si>
    <t>SH10171</t>
  </si>
  <si>
    <t>SH10187</t>
  </si>
  <si>
    <t>SH10205</t>
  </si>
  <si>
    <t>SH10210</t>
  </si>
  <si>
    <t>SH10211</t>
  </si>
  <si>
    <t>SH10219</t>
  </si>
  <si>
    <t>SH10248</t>
  </si>
  <si>
    <t>SH10253</t>
  </si>
  <si>
    <t>SH10288</t>
  </si>
  <si>
    <t>SH10300</t>
  </si>
  <si>
    <t>SH10321</t>
  </si>
  <si>
    <t>SH10327</t>
  </si>
  <si>
    <t>SH10335</t>
  </si>
  <si>
    <t>SH10348</t>
  </si>
  <si>
    <t>SH10350</t>
  </si>
  <si>
    <t>SH10351</t>
  </si>
  <si>
    <t>SH10352</t>
  </si>
  <si>
    <t>SH10359</t>
  </si>
  <si>
    <t>SH10364</t>
  </si>
  <si>
    <t>SH10383</t>
  </si>
  <si>
    <t>SH10393</t>
  </si>
  <si>
    <t>SH10397</t>
  </si>
  <si>
    <t>SH10412</t>
  </si>
  <si>
    <t>SH10413</t>
  </si>
  <si>
    <t>SH10433</t>
  </si>
  <si>
    <t>SH10439</t>
  </si>
  <si>
    <t>SH10443</t>
  </si>
  <si>
    <t>SH10453</t>
  </si>
  <si>
    <t>SH10463</t>
  </si>
  <si>
    <t>SH10479</t>
  </si>
  <si>
    <t>SH10494</t>
  </si>
  <si>
    <t>SH10498</t>
  </si>
  <si>
    <t>SH10499</t>
  </si>
  <si>
    <t>SH10505</t>
  </si>
  <si>
    <t>SH10520</t>
  </si>
  <si>
    <t>SH10521</t>
  </si>
  <si>
    <t>SH10548</t>
  </si>
  <si>
    <t>SH10550</t>
  </si>
  <si>
    <t>SH10585</t>
  </si>
  <si>
    <t>SH10597</t>
  </si>
  <si>
    <t>SH10608</t>
  </si>
  <si>
    <t>SH10616</t>
  </si>
  <si>
    <t>SH10629</t>
  </si>
  <si>
    <t>SH10630</t>
  </si>
  <si>
    <t>SH10632</t>
  </si>
  <si>
    <t>SH10637</t>
  </si>
  <si>
    <t>SH10643</t>
  </si>
  <si>
    <t>SH10646</t>
  </si>
  <si>
    <t>SH10653</t>
  </si>
  <si>
    <t>SH10682</t>
  </si>
  <si>
    <t>SH10698</t>
  </si>
  <si>
    <t>SH10710</t>
  </si>
  <si>
    <t>SH10724</t>
  </si>
  <si>
    <t>SH10731</t>
  </si>
  <si>
    <t>SH10733</t>
  </si>
  <si>
    <t>SH10739</t>
  </si>
  <si>
    <t>SH10744</t>
  </si>
  <si>
    <t>SH10746</t>
  </si>
  <si>
    <t>SH10747</t>
  </si>
  <si>
    <t>SH10748</t>
  </si>
  <si>
    <t>SH10752</t>
  </si>
  <si>
    <t>SH10756</t>
  </si>
  <si>
    <t>SH10765</t>
  </si>
  <si>
    <t>SH10771</t>
  </si>
  <si>
    <t>SH10802</t>
  </si>
  <si>
    <t>SH10804</t>
  </si>
  <si>
    <t>SH10812</t>
  </si>
  <si>
    <t>SH10815</t>
  </si>
  <si>
    <t>SH10818</t>
  </si>
  <si>
    <t>SH10821</t>
  </si>
  <si>
    <t>SH10827</t>
  </si>
  <si>
    <t>SH10828</t>
  </si>
  <si>
    <t>SH10834</t>
  </si>
  <si>
    <t>SH10861</t>
  </si>
  <si>
    <t>SH10863</t>
  </si>
  <si>
    <t>SH10868</t>
  </si>
  <si>
    <t>SH10877</t>
  </si>
  <si>
    <t>SH10895</t>
  </si>
  <si>
    <t>SH10896</t>
  </si>
  <si>
    <t>SH10901</t>
  </si>
  <si>
    <t>SH10911</t>
  </si>
  <si>
    <t>SH10926</t>
  </si>
  <si>
    <t>SH10932</t>
  </si>
  <si>
    <t>SH10948</t>
  </si>
  <si>
    <t>SH10954</t>
  </si>
  <si>
    <t>SH10961</t>
  </si>
  <si>
    <t>SH10964</t>
  </si>
  <si>
    <t>SH10969</t>
  </si>
  <si>
    <t>SH10988</t>
  </si>
  <si>
    <t>SH10992</t>
  </si>
  <si>
    <t>SH11022</t>
  </si>
  <si>
    <t>SH11024</t>
  </si>
  <si>
    <t>SH11032</t>
  </si>
  <si>
    <t>SH11033</t>
  </si>
  <si>
    <t>SH11044</t>
  </si>
  <si>
    <t>SH11069</t>
  </si>
  <si>
    <t>SH11070</t>
  </si>
  <si>
    <t>SH11072</t>
  </si>
  <si>
    <t>SH11076</t>
  </si>
  <si>
    <t>SH11077</t>
  </si>
  <si>
    <t>SH11083</t>
  </si>
  <si>
    <t>SH11088</t>
  </si>
  <si>
    <t>SH11111</t>
  </si>
  <si>
    <t>SH11126</t>
  </si>
  <si>
    <t>SH11140</t>
  </si>
  <si>
    <t>SH11143</t>
  </si>
  <si>
    <t>SH11160</t>
  </si>
  <si>
    <t>SH11177</t>
  </si>
  <si>
    <t>SH11190</t>
  </si>
  <si>
    <t>SH11197</t>
  </si>
  <si>
    <t>SH11215</t>
  </si>
  <si>
    <t>SH11218</t>
  </si>
  <si>
    <t>SH11229</t>
  </si>
  <si>
    <t>SH11239</t>
  </si>
  <si>
    <t>SH11241</t>
  </si>
  <si>
    <t>SH11242</t>
  </si>
  <si>
    <t>SH11244</t>
  </si>
  <si>
    <t>SH11246</t>
  </si>
  <si>
    <t>SH11268</t>
  </si>
  <si>
    <t>SH11269</t>
  </si>
  <si>
    <t>SH11271</t>
  </si>
  <si>
    <t>SH11294</t>
  </si>
  <si>
    <t>SH11303</t>
  </si>
  <si>
    <t>SH11327</t>
  </si>
  <si>
    <t>SH11341</t>
  </si>
  <si>
    <t>SH11366</t>
  </si>
  <si>
    <t>SH11388</t>
  </si>
  <si>
    <t>SH11389</t>
  </si>
  <si>
    <t>SH11404</t>
  </si>
  <si>
    <t>SH11405</t>
  </si>
  <si>
    <t>SH11408</t>
  </si>
  <si>
    <t>SH11409</t>
  </si>
  <si>
    <t>SH11413</t>
  </si>
  <si>
    <t>SH11420</t>
  </si>
  <si>
    <t>SH11423</t>
  </si>
  <si>
    <t>SH11445</t>
  </si>
  <si>
    <t>SH11457</t>
  </si>
  <si>
    <t>SH11458</t>
  </si>
  <si>
    <t>SH11459</t>
  </si>
  <si>
    <t>SH11503</t>
  </si>
  <si>
    <t>SH11511</t>
  </si>
  <si>
    <t>SH11516</t>
  </si>
  <si>
    <t>SH11520</t>
  </si>
  <si>
    <t>SH11527</t>
  </si>
  <si>
    <t>SH11530</t>
  </si>
  <si>
    <t>SH11537</t>
  </si>
  <si>
    <t>SH11542</t>
  </si>
  <si>
    <t>SH11543</t>
  </si>
  <si>
    <t>SH11567</t>
  </si>
  <si>
    <t>SH11574</t>
  </si>
  <si>
    <t>SH11597</t>
  </si>
  <si>
    <t>SH11601</t>
  </si>
  <si>
    <t>SH11608</t>
  </si>
  <si>
    <t>SH11621</t>
  </si>
  <si>
    <t>SH11622</t>
  </si>
  <si>
    <t>SH11651</t>
  </si>
  <si>
    <t>SH11653</t>
  </si>
  <si>
    <t>SH11654</t>
  </si>
  <si>
    <t>SH11656</t>
  </si>
  <si>
    <t>SH11670</t>
  </si>
  <si>
    <t>SH11674</t>
  </si>
  <si>
    <t>SH11685</t>
  </si>
  <si>
    <t>SH11696</t>
  </si>
  <si>
    <t>SH11731</t>
  </si>
  <si>
    <t>SH11738</t>
  </si>
  <si>
    <t>SH11739</t>
  </si>
  <si>
    <t>SH11758</t>
  </si>
  <si>
    <t>SH11765</t>
  </si>
  <si>
    <t>SH11770</t>
  </si>
  <si>
    <t>SH11778</t>
  </si>
  <si>
    <t>SH11789</t>
  </si>
  <si>
    <t>SH11796</t>
  </si>
  <si>
    <t>SH11797</t>
  </si>
  <si>
    <t>SH11801</t>
  </si>
  <si>
    <t>SH11811</t>
  </si>
  <si>
    <t>SH11815</t>
  </si>
  <si>
    <t>SH11838</t>
  </si>
  <si>
    <t>SH11846</t>
  </si>
  <si>
    <t>SH11854</t>
  </si>
  <si>
    <t>SH11869</t>
  </si>
  <si>
    <t>SH11873</t>
  </si>
  <si>
    <t>SH11881</t>
  </si>
  <si>
    <t>SH11888</t>
  </si>
  <si>
    <t>SH11908</t>
  </si>
  <si>
    <t>SH11916</t>
  </si>
  <si>
    <t>SH11919</t>
  </si>
  <si>
    <t>SH11925</t>
  </si>
  <si>
    <t>SH11939</t>
  </si>
  <si>
    <t>SH11943</t>
  </si>
  <si>
    <t>SH11951</t>
  </si>
  <si>
    <t>SH11975</t>
  </si>
  <si>
    <t>SH11981</t>
  </si>
  <si>
    <t>SH11994</t>
  </si>
  <si>
    <t>SH10013</t>
  </si>
  <si>
    <t>SH10014</t>
  </si>
  <si>
    <t>SH10015</t>
  </si>
  <si>
    <t>SH10029</t>
  </si>
  <si>
    <t>SH10040</t>
  </si>
  <si>
    <t>SH10046</t>
  </si>
  <si>
    <t>SH10054</t>
  </si>
  <si>
    <t>SH10066</t>
  </si>
  <si>
    <t>SH10085</t>
  </si>
  <si>
    <t>SH10113</t>
  </si>
  <si>
    <t>SH10120</t>
  </si>
  <si>
    <t>SH10124</t>
  </si>
  <si>
    <t>SH10136</t>
  </si>
  <si>
    <t>SH10148</t>
  </si>
  <si>
    <t>SH10154</t>
  </si>
  <si>
    <t>SH10175</t>
  </si>
  <si>
    <t>SH10188</t>
  </si>
  <si>
    <t>SH10190</t>
  </si>
  <si>
    <t>SH10200</t>
  </si>
  <si>
    <t>SH10227</t>
  </si>
  <si>
    <t>SH10237</t>
  </si>
  <si>
    <t>SH10266</t>
  </si>
  <si>
    <t>SH10276</t>
  </si>
  <si>
    <t>SH10278</t>
  </si>
  <si>
    <t>SH10283</t>
  </si>
  <si>
    <t>SH10289</t>
  </si>
  <si>
    <t>SH10298</t>
  </si>
  <si>
    <t>SH10308</t>
  </si>
  <si>
    <t>SH10311</t>
  </si>
  <si>
    <t>SH10316</t>
  </si>
  <si>
    <t>SH10362</t>
  </si>
  <si>
    <t>SH10363</t>
  </si>
  <si>
    <t>SH10367</t>
  </si>
  <si>
    <t>SH10368</t>
  </si>
  <si>
    <t>SH10373</t>
  </si>
  <si>
    <t>SH10375</t>
  </si>
  <si>
    <t>SH10385</t>
  </si>
  <si>
    <t>SH10390</t>
  </si>
  <si>
    <t>SH10394</t>
  </si>
  <si>
    <t>SH10396</t>
  </si>
  <si>
    <t>SH10409</t>
  </si>
  <si>
    <t>SH10415</t>
  </si>
  <si>
    <t>SH10426</t>
  </si>
  <si>
    <t>SH10444</t>
  </si>
  <si>
    <t>SH10446</t>
  </si>
  <si>
    <t>SH10454</t>
  </si>
  <si>
    <t>SH10457</t>
  </si>
  <si>
    <t>SH10462</t>
  </si>
  <si>
    <t>SH10469</t>
  </si>
  <si>
    <t>SH10471</t>
  </si>
  <si>
    <t>SH10490</t>
  </si>
  <si>
    <t>SH10495</t>
  </si>
  <si>
    <t>SH10502</t>
  </si>
  <si>
    <t>SH10517</t>
  </si>
  <si>
    <t>SH10529</t>
  </si>
  <si>
    <t>SH10576</t>
  </si>
  <si>
    <t>SH10586</t>
  </si>
  <si>
    <t>SH10601</t>
  </si>
  <si>
    <t>SH10617</t>
  </si>
  <si>
    <t>SH10626</t>
  </si>
  <si>
    <t>SH10633</t>
  </si>
  <si>
    <t>SH10638</t>
  </si>
  <si>
    <t>SH10648</t>
  </si>
  <si>
    <t>SH10674</t>
  </si>
  <si>
    <t>SH10678</t>
  </si>
  <si>
    <t>SH10679</t>
  </si>
  <si>
    <t>SH10715</t>
  </si>
  <si>
    <t>SH10719</t>
  </si>
  <si>
    <t>SH10736</t>
  </si>
  <si>
    <t>SH10762</t>
  </si>
  <si>
    <t>SH10770</t>
  </si>
  <si>
    <t>SH10773</t>
  </si>
  <si>
    <t>SH10798</t>
  </si>
  <si>
    <t>SH10801</t>
  </si>
  <si>
    <t>SH10803</t>
  </si>
  <si>
    <t>SH10806</t>
  </si>
  <si>
    <t>SH10813</t>
  </si>
  <si>
    <t>SH10823</t>
  </si>
  <si>
    <t>SH10825</t>
  </si>
  <si>
    <t>SH10838</t>
  </si>
  <si>
    <t>SH10840</t>
  </si>
  <si>
    <t>SH10848</t>
  </si>
  <si>
    <t>SH10855</t>
  </si>
  <si>
    <t>SH10860</t>
  </si>
  <si>
    <t>SH10864</t>
  </si>
  <si>
    <t>SH10871</t>
  </si>
  <si>
    <t>SH10887</t>
  </si>
  <si>
    <t>SH10915</t>
  </si>
  <si>
    <t>SH10922</t>
  </si>
  <si>
    <t>SH10924</t>
  </si>
  <si>
    <t>SH10942</t>
  </si>
  <si>
    <t>SH10947</t>
  </si>
  <si>
    <t>SH10952</t>
  </si>
  <si>
    <t>SH10953</t>
  </si>
  <si>
    <t>SH10976</t>
  </si>
  <si>
    <t>SH10986</t>
  </si>
  <si>
    <t>SH10994</t>
  </si>
  <si>
    <t>SH11008</t>
  </si>
  <si>
    <t>SH11012</t>
  </si>
  <si>
    <t>SH11014</t>
  </si>
  <si>
    <t>SH11017</t>
  </si>
  <si>
    <t>SH11038</t>
  </si>
  <si>
    <t>SH11050</t>
  </si>
  <si>
    <t>SH11064</t>
  </si>
  <si>
    <t>SH11073</t>
  </si>
  <si>
    <t>SH11075</t>
  </si>
  <si>
    <t>SH11079</t>
  </si>
  <si>
    <t>SH11086</t>
  </si>
  <si>
    <t>SH11096</t>
  </si>
  <si>
    <t>SH11097</t>
  </si>
  <si>
    <t>SH11099</t>
  </si>
  <si>
    <t>SH11110</t>
  </si>
  <si>
    <t>SH11119</t>
  </si>
  <si>
    <t>SH11122</t>
  </si>
  <si>
    <t>SH11127</t>
  </si>
  <si>
    <t>SH11131</t>
  </si>
  <si>
    <t>SH11154</t>
  </si>
  <si>
    <t>SH11157</t>
  </si>
  <si>
    <t>SH11200</t>
  </si>
  <si>
    <t>SH11209</t>
  </si>
  <si>
    <t>SH11210</t>
  </si>
  <si>
    <t>SH11223</t>
  </si>
  <si>
    <t>SH11225</t>
  </si>
  <si>
    <t>SH11240</t>
  </si>
  <si>
    <t>SH11257</t>
  </si>
  <si>
    <t>SH11316</t>
  </si>
  <si>
    <t>SH11318</t>
  </si>
  <si>
    <t>SH11332</t>
  </si>
  <si>
    <t>SH11335</t>
  </si>
  <si>
    <t>SH11338</t>
  </si>
  <si>
    <t>SH11342</t>
  </si>
  <si>
    <t>SH11343</t>
  </si>
  <si>
    <t>SH11344</t>
  </si>
  <si>
    <t>SH11353</t>
  </si>
  <si>
    <t>SH11356</t>
  </si>
  <si>
    <t>SH11357</t>
  </si>
  <si>
    <t>SH11358</t>
  </si>
  <si>
    <t>SH11369</t>
  </si>
  <si>
    <t>SH11384</t>
  </si>
  <si>
    <t>SH11386</t>
  </si>
  <si>
    <t>SH11392</t>
  </si>
  <si>
    <t>SH11401</t>
  </si>
  <si>
    <t>SH11403</t>
  </si>
  <si>
    <t>SH11412</t>
  </si>
  <si>
    <t>SH11416</t>
  </si>
  <si>
    <t>SH11419</t>
  </si>
  <si>
    <t>SH11422</t>
  </si>
  <si>
    <t>SH11439</t>
  </si>
  <si>
    <t>SH11443</t>
  </si>
  <si>
    <t>SH11448</t>
  </si>
  <si>
    <t>SH11461</t>
  </si>
  <si>
    <t>SH11474</t>
  </si>
  <si>
    <t>SH11475</t>
  </si>
  <si>
    <t>SH11491</t>
  </si>
  <si>
    <t>SH11523</t>
  </si>
  <si>
    <t>SH11539</t>
  </si>
  <si>
    <t>SH11540</t>
  </si>
  <si>
    <t>SH11551</t>
  </si>
  <si>
    <t>SH11553</t>
  </si>
  <si>
    <t>SH11565</t>
  </si>
  <si>
    <t>SH11591</t>
  </si>
  <si>
    <t>SH11600</t>
  </si>
  <si>
    <t>SH11605</t>
  </si>
  <si>
    <t>SH11615</t>
  </si>
  <si>
    <t>SH11626</t>
  </si>
  <si>
    <t>SH11631</t>
  </si>
  <si>
    <t>SH11644</t>
  </si>
  <si>
    <t>SH11645</t>
  </si>
  <si>
    <t>SH11648</t>
  </si>
  <si>
    <t>SH11657</t>
  </si>
  <si>
    <t>SH11658</t>
  </si>
  <si>
    <t>SH11663</t>
  </si>
  <si>
    <t>SH11683</t>
  </si>
  <si>
    <t>SH11684</t>
  </si>
  <si>
    <t>SH11702</t>
  </si>
  <si>
    <t>SH11706</t>
  </si>
  <si>
    <t>SH11711</t>
  </si>
  <si>
    <t>SH11714</t>
  </si>
  <si>
    <t>SH11732</t>
  </si>
  <si>
    <t>SH11749</t>
  </si>
  <si>
    <t>SH11774</t>
  </si>
  <si>
    <t>SH11781</t>
  </si>
  <si>
    <t>SH11795</t>
  </si>
  <si>
    <t>SH11802</t>
  </si>
  <si>
    <t>SH11806</t>
  </si>
  <si>
    <t>SH11819</t>
  </si>
  <si>
    <t>SH11820</t>
  </si>
  <si>
    <t>SH11822</t>
  </si>
  <si>
    <t>SH11831</t>
  </si>
  <si>
    <t>SH11835</t>
  </si>
  <si>
    <t>SH11844</t>
  </si>
  <si>
    <t>SH11850</t>
  </si>
  <si>
    <t>SH11851</t>
  </si>
  <si>
    <t>SH11853</t>
  </si>
  <si>
    <t>SH11864</t>
  </si>
  <si>
    <t>SH11872</t>
  </si>
  <si>
    <t>SH11894</t>
  </si>
  <si>
    <t>SH11899</t>
  </si>
  <si>
    <t>SH11905</t>
  </si>
  <si>
    <t>SH11929</t>
  </si>
  <si>
    <t>SH11933</t>
  </si>
  <si>
    <t>SH11944</t>
  </si>
  <si>
    <t>SH11947</t>
  </si>
  <si>
    <t>SH11963</t>
  </si>
  <si>
    <t>SH11966</t>
  </si>
  <si>
    <t>SH11980</t>
  </si>
  <si>
    <t>SH11991</t>
  </si>
  <si>
    <t>SH11993</t>
  </si>
  <si>
    <t>SH11997</t>
  </si>
  <si>
    <t>SH10076</t>
  </si>
  <si>
    <t>SH10096</t>
  </si>
  <si>
    <t>SH10119</t>
  </si>
  <si>
    <t>SH10180</t>
  </si>
  <si>
    <t>SH10229</t>
  </si>
  <si>
    <t>SH10257</t>
  </si>
  <si>
    <t>SH10263</t>
  </si>
  <si>
    <t>SH10267</t>
  </si>
  <si>
    <t>SH10279</t>
  </si>
  <si>
    <t>SH10285</t>
  </si>
  <si>
    <t>SH10306</t>
  </si>
  <si>
    <t>SH10372</t>
  </si>
  <si>
    <t>SH10379</t>
  </si>
  <si>
    <t>SH10384</t>
  </si>
  <si>
    <t>SH10403</t>
  </si>
  <si>
    <t>SH10406</t>
  </si>
  <si>
    <t>SH10421</t>
  </si>
  <si>
    <t>SH10425</t>
  </si>
  <si>
    <t>SH10427</t>
  </si>
  <si>
    <t>SH10436</t>
  </si>
  <si>
    <t>SH10460</t>
  </si>
  <si>
    <t>SH10461</t>
  </si>
  <si>
    <t>SH10497</t>
  </si>
  <si>
    <t>SH10508</t>
  </si>
  <si>
    <t>SH10515</t>
  </si>
  <si>
    <t>SH10516</t>
  </si>
  <si>
    <t>SH10535</t>
  </si>
  <si>
    <t>SH10538</t>
  </si>
  <si>
    <t>SH10541</t>
  </si>
  <si>
    <t>SH10554</t>
  </si>
  <si>
    <t>SH10574</t>
  </si>
  <si>
    <t>SH10578</t>
  </si>
  <si>
    <t>SH10592</t>
  </si>
  <si>
    <t>SH10657</t>
  </si>
  <si>
    <t>SH10684</t>
  </si>
  <si>
    <t>SH10697</t>
  </si>
  <si>
    <t>SH10702</t>
  </si>
  <si>
    <t>SH10703</t>
  </si>
  <si>
    <t>SH10729</t>
  </si>
  <si>
    <t>SH10829</t>
  </si>
  <si>
    <t>SH10830</t>
  </si>
  <si>
    <t>SH10833</t>
  </si>
  <si>
    <t>SH10847</t>
  </si>
  <si>
    <t>SH10884</t>
  </si>
  <si>
    <t>SH10892</t>
  </si>
  <si>
    <t>SH10916</t>
  </si>
  <si>
    <t>SH10923</t>
  </si>
  <si>
    <t>SH11043</t>
  </si>
  <si>
    <t>SH11053</t>
  </si>
  <si>
    <t>SH11057</t>
  </si>
  <si>
    <t>SH11112</t>
  </si>
  <si>
    <t>SH11130</t>
  </si>
  <si>
    <t>SH11136</t>
  </si>
  <si>
    <t>SH11146</t>
  </si>
  <si>
    <t>SH11151</t>
  </si>
  <si>
    <t>SH11162</t>
  </si>
  <si>
    <t>SH11175</t>
  </si>
  <si>
    <t>SH11184</t>
  </si>
  <si>
    <t>SH11233</t>
  </si>
  <si>
    <t>SH11250</t>
  </si>
  <si>
    <t>SH11287</t>
  </si>
  <si>
    <t>SH11317</t>
  </si>
  <si>
    <t>SH11354</t>
  </si>
  <si>
    <t>SH11421</t>
  </si>
  <si>
    <t>SH11431</t>
  </si>
  <si>
    <t>SH11469</t>
  </si>
  <si>
    <t>SH11492</t>
  </si>
  <si>
    <t>SH11497</t>
  </si>
  <si>
    <t>SH11504</t>
  </si>
  <si>
    <t>SH11509</t>
  </si>
  <si>
    <t>SH11519</t>
  </si>
  <si>
    <t>SH11521</t>
  </si>
  <si>
    <t>SH11550</t>
  </si>
  <si>
    <t>SH11572</t>
  </si>
  <si>
    <t>SH11575</t>
  </si>
  <si>
    <t>SH11586</t>
  </si>
  <si>
    <t>SH11611</t>
  </si>
  <si>
    <t>SH11613</t>
  </si>
  <si>
    <t>SH11629</t>
  </si>
  <si>
    <t>SH11679</t>
  </si>
  <si>
    <t>SH11682</t>
  </si>
  <si>
    <t>SH11692</t>
  </si>
  <si>
    <t>SH11721</t>
  </si>
  <si>
    <t>SH11737</t>
  </si>
  <si>
    <t>SH11756</t>
  </si>
  <si>
    <t>SH11773</t>
  </si>
  <si>
    <t>SH11782</t>
  </si>
  <si>
    <t>SH11786</t>
  </si>
  <si>
    <t>SH11829</t>
  </si>
  <si>
    <t>SH11876</t>
  </si>
  <si>
    <t>SH11921</t>
  </si>
  <si>
    <t>SH11923</t>
  </si>
  <si>
    <t>SH11930</t>
  </si>
  <si>
    <t>SH11935</t>
  </si>
  <si>
    <t>SH11959</t>
  </si>
  <si>
    <t>SH11972</t>
  </si>
  <si>
    <t>SH11983</t>
  </si>
  <si>
    <t>SH11984</t>
  </si>
  <si>
    <t>SH11992</t>
  </si>
  <si>
    <t>SH10008</t>
  </si>
  <si>
    <t>SH10048</t>
  </si>
  <si>
    <t>SH10086</t>
  </si>
  <si>
    <t>SH10094</t>
  </si>
  <si>
    <t>SH10100</t>
  </si>
  <si>
    <t>SH10102</t>
  </si>
  <si>
    <t>SH10110</t>
  </si>
  <si>
    <t>SH10116</t>
  </si>
  <si>
    <t>SH10122</t>
  </si>
  <si>
    <t>SH10126</t>
  </si>
  <si>
    <t>SH10134</t>
  </si>
  <si>
    <t>SH10143</t>
  </si>
  <si>
    <t>SH10239</t>
  </si>
  <si>
    <t>SH10250</t>
  </si>
  <si>
    <t>SH10354</t>
  </si>
  <si>
    <t>SH10391</t>
  </si>
  <si>
    <t>SH10398</t>
  </si>
  <si>
    <t>SH10418</t>
  </si>
  <si>
    <t>SH10423</t>
  </si>
  <si>
    <t>SH10437</t>
  </si>
  <si>
    <t>SH10540</t>
  </si>
  <si>
    <t>SH10546</t>
  </si>
  <si>
    <t>SH10565</t>
  </si>
  <si>
    <t>SH10569</t>
  </si>
  <si>
    <t>SH10570</t>
  </si>
  <si>
    <t>SH10571</t>
  </si>
  <si>
    <t>SH10641</t>
  </si>
  <si>
    <t>SH10650</t>
  </si>
  <si>
    <t>SH10658</t>
  </si>
  <si>
    <t>SH10712</t>
  </si>
  <si>
    <t>SH10726</t>
  </si>
  <si>
    <t>SH10749</t>
  </si>
  <si>
    <t>SH10788</t>
  </si>
  <si>
    <t>SH10809</t>
  </si>
  <si>
    <t>SH10872</t>
  </si>
  <si>
    <t>SH10883</t>
  </si>
  <si>
    <t>SH10888</t>
  </si>
  <si>
    <t>SH10897</t>
  </si>
  <si>
    <t>SH10918</t>
  </si>
  <si>
    <t>SH10937</t>
  </si>
  <si>
    <t>SH10943</t>
  </si>
  <si>
    <t>SH10959</t>
  </si>
  <si>
    <t>SH10972</t>
  </si>
  <si>
    <t>SH10999</t>
  </si>
  <si>
    <t>SH11021</t>
  </si>
  <si>
    <t>SH11030</t>
  </si>
  <si>
    <t>SH11041</t>
  </si>
  <si>
    <t>SH11052</t>
  </si>
  <si>
    <t>SH11105</t>
  </si>
  <si>
    <t>SH11135</t>
  </si>
  <si>
    <t>SH11150</t>
  </si>
  <si>
    <t>SH11153</t>
  </si>
  <si>
    <t>SH11156</t>
  </si>
  <si>
    <t>SH11220</t>
  </si>
  <si>
    <t>SH11227</t>
  </si>
  <si>
    <t>SH11235</t>
  </si>
  <si>
    <t>SH11265</t>
  </si>
  <si>
    <t>SH11277</t>
  </si>
  <si>
    <t>SH11313</t>
  </si>
  <si>
    <t>SH11314</t>
  </si>
  <si>
    <t>SH11328</t>
  </si>
  <si>
    <t>SH11400</t>
  </si>
  <si>
    <t>SH11410</t>
  </si>
  <si>
    <t>SH11415</t>
  </si>
  <si>
    <t>SH11451</t>
  </si>
  <si>
    <t>SH11462</t>
  </si>
  <si>
    <t>SH11507</t>
  </si>
  <si>
    <t>SH11554</t>
  </si>
  <si>
    <t>SH11561</t>
  </si>
  <si>
    <t>SH11569</t>
  </si>
  <si>
    <t>SH11571</t>
  </si>
  <si>
    <t>SH11581</t>
  </si>
  <si>
    <t>SH11640</t>
  </si>
  <si>
    <t>SH11641</t>
  </si>
  <si>
    <t>SH11671</t>
  </si>
  <si>
    <t>SH11672</t>
  </si>
  <si>
    <t>SH11676</t>
  </si>
  <si>
    <t>SH11694</t>
  </si>
  <si>
    <t>SH11695</t>
  </si>
  <si>
    <t>SH11710</t>
  </si>
  <si>
    <t>SH11727</t>
  </si>
  <si>
    <t>SH11741</t>
  </si>
  <si>
    <t>SH11808</t>
  </si>
  <si>
    <t>SH11824</t>
  </si>
  <si>
    <t>SH11884</t>
  </si>
  <si>
    <t>SH11889</t>
  </si>
  <si>
    <t>SH11890</t>
  </si>
  <si>
    <t>SH11912</t>
  </si>
  <si>
    <t>SH11917</t>
  </si>
  <si>
    <t>SH11938</t>
  </si>
  <si>
    <t>SH11942</t>
  </si>
  <si>
    <t>SH11965</t>
  </si>
  <si>
    <t>SH11968</t>
  </si>
  <si>
    <t>SH11999</t>
  </si>
  <si>
    <t>SH10003</t>
  </si>
  <si>
    <t>SH10007</t>
  </si>
  <si>
    <t>SH10018</t>
  </si>
  <si>
    <t>SH10068</t>
  </si>
  <si>
    <t>SH10083</t>
  </si>
  <si>
    <t>SH10103</t>
  </si>
  <si>
    <t>SH10127</t>
  </si>
  <si>
    <t>SH10128</t>
  </si>
  <si>
    <t>SH10159</t>
  </si>
  <si>
    <t>SH10172</t>
  </si>
  <si>
    <t>SH10182</t>
  </si>
  <si>
    <t>SH10191</t>
  </si>
  <si>
    <t>SH10193</t>
  </si>
  <si>
    <t>SH10213</t>
  </si>
  <si>
    <t>SH10301</t>
  </si>
  <si>
    <t>SH10317</t>
  </si>
  <si>
    <t>SH10340</t>
  </si>
  <si>
    <t>SH10389</t>
  </si>
  <si>
    <t>SH10440</t>
  </si>
  <si>
    <t>SH10451</t>
  </si>
  <si>
    <t>SH10459</t>
  </si>
  <si>
    <t>SH10553</t>
  </si>
  <si>
    <t>SH10566</t>
  </si>
  <si>
    <t>SH10572</t>
  </si>
  <si>
    <t>SH10581</t>
  </si>
  <si>
    <t>SH10602</t>
  </si>
  <si>
    <t>SH10621</t>
  </si>
  <si>
    <t>SH10670</t>
  </si>
  <si>
    <t>SH10716</t>
  </si>
  <si>
    <t>SH10743</t>
  </si>
  <si>
    <t>SH10753</t>
  </si>
  <si>
    <t>SH10760</t>
  </si>
  <si>
    <t>SH10780</t>
  </si>
  <si>
    <t>SH10795</t>
  </si>
  <si>
    <t>SH10808</t>
  </si>
  <si>
    <t>SH10909</t>
  </si>
  <si>
    <t>SH10940</t>
  </si>
  <si>
    <t>SH10960</t>
  </si>
  <si>
    <t>SH11071</t>
  </si>
  <si>
    <t>SH11093</t>
  </si>
  <si>
    <t>SH11114</t>
  </si>
  <si>
    <t>SH11183</t>
  </si>
  <si>
    <t>SH11198</t>
  </si>
  <si>
    <t>SH11231</t>
  </si>
  <si>
    <t>SH11274</t>
  </si>
  <si>
    <t>SH11298</t>
  </si>
  <si>
    <t>SH11428</t>
  </si>
  <si>
    <t>SH11450</t>
  </si>
  <si>
    <t>SH11517</t>
  </si>
  <si>
    <t>SH11522</t>
  </si>
  <si>
    <t>SH11529</t>
  </si>
  <si>
    <t>SH11547</t>
  </si>
  <si>
    <t>SH11634</t>
  </si>
  <si>
    <t>SH11665</t>
  </si>
  <si>
    <t>SH11688</t>
  </si>
  <si>
    <t>SH11704</t>
  </si>
  <si>
    <t>SH11733</t>
  </si>
  <si>
    <t>SH11736</t>
  </si>
  <si>
    <t>SH11760</t>
  </si>
  <si>
    <t>SH11772</t>
  </si>
  <si>
    <t>SH11775</t>
  </si>
  <si>
    <t>SH11810</t>
  </si>
  <si>
    <t>SH11818</t>
  </si>
  <si>
    <t>SH11858</t>
  </si>
  <si>
    <t>SH11866</t>
  </si>
  <si>
    <t>SH11896</t>
  </si>
  <si>
    <t>SH11910</t>
  </si>
  <si>
    <t>SH11964</t>
  </si>
  <si>
    <t>SH11982</t>
  </si>
  <si>
    <t>SH11988</t>
  </si>
  <si>
    <t>SH10011</t>
  </si>
  <si>
    <t>Delayed</t>
  </si>
  <si>
    <t>SH10027</t>
  </si>
  <si>
    <t>SH10033</t>
  </si>
  <si>
    <t>SH10036</t>
  </si>
  <si>
    <t>SH10050</t>
  </si>
  <si>
    <t>SH10062</t>
  </si>
  <si>
    <t>SH10070</t>
  </si>
  <si>
    <t>SH10072</t>
  </si>
  <si>
    <t>SH10079</t>
  </si>
  <si>
    <t>SH10087</t>
  </si>
  <si>
    <t>SH10091</t>
  </si>
  <si>
    <t>SH10105</t>
  </si>
  <si>
    <t>SH10112</t>
  </si>
  <si>
    <t>SH10118</t>
  </si>
  <si>
    <t>SH10145</t>
  </si>
  <si>
    <t>SH10151</t>
  </si>
  <si>
    <t>SH10153</t>
  </si>
  <si>
    <t>SH10174</t>
  </si>
  <si>
    <t>SH10179</t>
  </si>
  <si>
    <t>SH10183</t>
  </si>
  <si>
    <t>SH10197</t>
  </si>
  <si>
    <t>SH10202</t>
  </si>
  <si>
    <t>SH10204</t>
  </si>
  <si>
    <t>SH10209</t>
  </si>
  <si>
    <t>SH10224</t>
  </si>
  <si>
    <t>SH10225</t>
  </si>
  <si>
    <t>SH10230</t>
  </si>
  <si>
    <t>SH10231</t>
  </si>
  <si>
    <t>SH10258</t>
  </si>
  <si>
    <t>SH10260</t>
  </si>
  <si>
    <t>SH10281</t>
  </si>
  <si>
    <t>SH10296</t>
  </si>
  <si>
    <t>SH10305</t>
  </si>
  <si>
    <t>SH10309</t>
  </si>
  <si>
    <t>SH10310</t>
  </si>
  <si>
    <t>SH10318</t>
  </si>
  <si>
    <t>SH10322</t>
  </si>
  <si>
    <t>SH10339</t>
  </si>
  <si>
    <t>SH10342</t>
  </si>
  <si>
    <t>SH10345</t>
  </si>
  <si>
    <t>SH10360</t>
  </si>
  <si>
    <t>SH10366</t>
  </si>
  <si>
    <t>SH10378</t>
  </si>
  <si>
    <t>SH10395</t>
  </si>
  <si>
    <t>SH10402</t>
  </si>
  <si>
    <t>SH10417</t>
  </si>
  <si>
    <t>SH10424</t>
  </si>
  <si>
    <t>SH10452</t>
  </si>
  <si>
    <t>SH10470</t>
  </si>
  <si>
    <t>SH10477</t>
  </si>
  <si>
    <t>SH10484</t>
  </si>
  <si>
    <t>SH10488</t>
  </si>
  <si>
    <t>SH10510</t>
  </si>
  <si>
    <t>SH10511</t>
  </si>
  <si>
    <t>SH10519</t>
  </si>
  <si>
    <t>SH10523</t>
  </si>
  <si>
    <t>SH10536</t>
  </si>
  <si>
    <t>SH10568</t>
  </si>
  <si>
    <t>SH10579</t>
  </si>
  <si>
    <t>SH10588</t>
  </si>
  <si>
    <t>SH10590</t>
  </si>
  <si>
    <t>SH10591</t>
  </si>
  <si>
    <t>SH10594</t>
  </si>
  <si>
    <t>SH10610</t>
  </si>
  <si>
    <t>SH10615</t>
  </si>
  <si>
    <t>SH10619</t>
  </si>
  <si>
    <t>SH10620</t>
  </si>
  <si>
    <t>SH10663</t>
  </si>
  <si>
    <t>SH10671</t>
  </si>
  <si>
    <t>SH10672</t>
  </si>
  <si>
    <t>SH10693</t>
  </si>
  <si>
    <t>SH10699</t>
  </si>
  <si>
    <t>SH10714</t>
  </si>
  <si>
    <t>SH10720</t>
  </si>
  <si>
    <t>SH10732</t>
  </si>
  <si>
    <t>SH10740</t>
  </si>
  <si>
    <t>SH10751</t>
  </si>
  <si>
    <t>SH10768</t>
  </si>
  <si>
    <t>SH10774</t>
  </si>
  <si>
    <t>SH10777</t>
  </si>
  <si>
    <t>SH10793</t>
  </si>
  <si>
    <t>SH10805</t>
  </si>
  <si>
    <t>SH10850</t>
  </si>
  <si>
    <t>SH10865</t>
  </si>
  <si>
    <t>SH10867</t>
  </si>
  <si>
    <t>SH10873</t>
  </si>
  <si>
    <t>SH10886</t>
  </si>
  <si>
    <t>SH10899</t>
  </si>
  <si>
    <t>SH10900</t>
  </si>
  <si>
    <t>SH10913</t>
  </si>
  <si>
    <t>SH10939</t>
  </si>
  <si>
    <t>SH10941</t>
  </si>
  <si>
    <t>SH10949</t>
  </si>
  <si>
    <t>SH10974</t>
  </si>
  <si>
    <t>SH10975</t>
  </si>
  <si>
    <t>SH10979</t>
  </si>
  <si>
    <t>SH10987</t>
  </si>
  <si>
    <t>SH10998</t>
  </si>
  <si>
    <t>SH11002</t>
  </si>
  <si>
    <t>SH11006</t>
  </si>
  <si>
    <t>SH11007</t>
  </si>
  <si>
    <t>SH11020</t>
  </si>
  <si>
    <t>SH11027</t>
  </si>
  <si>
    <t>SH11035</t>
  </si>
  <si>
    <t>SH11036</t>
  </si>
  <si>
    <t>SH11040</t>
  </si>
  <si>
    <t>SH11042</t>
  </si>
  <si>
    <t>SH11060</t>
  </si>
  <si>
    <t>SH11062</t>
  </si>
  <si>
    <t>SH11067</t>
  </si>
  <si>
    <t>SH11082</t>
  </si>
  <si>
    <t>SH11091</t>
  </si>
  <si>
    <t>SH11101</t>
  </si>
  <si>
    <t>SH11107</t>
  </si>
  <si>
    <t>SH11128</t>
  </si>
  <si>
    <t>SH11132</t>
  </si>
  <si>
    <t>SH11141</t>
  </si>
  <si>
    <t>SH11169</t>
  </si>
  <si>
    <t>SH11172</t>
  </si>
  <si>
    <t>SH11179</t>
  </si>
  <si>
    <t>SH11186</t>
  </si>
  <si>
    <t>SH11204</t>
  </si>
  <si>
    <t>SH11205</t>
  </si>
  <si>
    <t>SH11211</t>
  </si>
  <si>
    <t>SH11213</t>
  </si>
  <si>
    <t>SH11216</t>
  </si>
  <si>
    <t>SH11226</t>
  </si>
  <si>
    <t>SH11234</t>
  </si>
  <si>
    <t>SH11248</t>
  </si>
  <si>
    <t>SH11252</t>
  </si>
  <si>
    <t>SH11259</t>
  </si>
  <si>
    <t>SH11276</t>
  </si>
  <si>
    <t>SH11281</t>
  </si>
  <si>
    <t>SH11292</t>
  </si>
  <si>
    <t>SH11309</t>
  </si>
  <si>
    <t>SH11323</t>
  </si>
  <si>
    <t>SH11333</t>
  </si>
  <si>
    <t>SH11351</t>
  </si>
  <si>
    <t>SH11359</t>
  </si>
  <si>
    <t>SH11360</t>
  </si>
  <si>
    <t>SH11363</t>
  </si>
  <si>
    <t>SH11374</t>
  </si>
  <si>
    <t>SH11375</t>
  </si>
  <si>
    <t>SH11382</t>
  </si>
  <si>
    <t>SH11387</t>
  </si>
  <si>
    <t>SH11394</t>
  </si>
  <si>
    <t>SH11396</t>
  </si>
  <si>
    <t>SH11411</t>
  </si>
  <si>
    <t>SH11434</t>
  </si>
  <si>
    <t>SH11436</t>
  </si>
  <si>
    <t>SH11444</t>
  </si>
  <si>
    <t>SH11479</t>
  </si>
  <si>
    <t>SH11500</t>
  </si>
  <si>
    <t>SH11505</t>
  </si>
  <si>
    <t>SH11506</t>
  </si>
  <si>
    <t>SH11512</t>
  </si>
  <si>
    <t>SH11515</t>
  </si>
  <si>
    <t>SH11536</t>
  </si>
  <si>
    <t>SH11552</t>
  </si>
  <si>
    <t>SH11555</t>
  </si>
  <si>
    <t>SH11557</t>
  </si>
  <si>
    <t>SH11558</t>
  </si>
  <si>
    <t>SH11576</t>
  </si>
  <si>
    <t>SH11585</t>
  </si>
  <si>
    <t>SH11602</t>
  </si>
  <si>
    <t>SH11606</t>
  </si>
  <si>
    <t>SH11617</t>
  </si>
  <si>
    <t>SH11628</t>
  </si>
  <si>
    <t>SH11633</t>
  </si>
  <si>
    <t>SH11642</t>
  </si>
  <si>
    <t>SH11647</t>
  </si>
  <si>
    <t>SH11662</t>
  </si>
  <si>
    <t>SH11677</t>
  </si>
  <si>
    <t>SH11681</t>
  </si>
  <si>
    <t>SH11687</t>
  </si>
  <si>
    <t>SH11689</t>
  </si>
  <si>
    <t>SH11701</t>
  </si>
  <si>
    <t>SH11716</t>
  </si>
  <si>
    <t>SH11724</t>
  </si>
  <si>
    <t>SH11743</t>
  </si>
  <si>
    <t>SH11746</t>
  </si>
  <si>
    <t>SH11753</t>
  </si>
  <si>
    <t>SH11788</t>
  </si>
  <si>
    <t>SH11790</t>
  </si>
  <si>
    <t>SH11804</t>
  </si>
  <si>
    <t>SH11813</t>
  </si>
  <si>
    <t>SH11825</t>
  </si>
  <si>
    <t>SH11841</t>
  </si>
  <si>
    <t>SH11847</t>
  </si>
  <si>
    <t>SH11848</t>
  </si>
  <si>
    <t>SH11852</t>
  </si>
  <si>
    <t>SH11855</t>
  </si>
  <si>
    <t>SH11856</t>
  </si>
  <si>
    <t>SH11900</t>
  </si>
  <si>
    <t>SH11918</t>
  </si>
  <si>
    <t>SH11954</t>
  </si>
  <si>
    <t>SH11962</t>
  </si>
  <si>
    <t>SH11977</t>
  </si>
  <si>
    <t>SH11986</t>
  </si>
  <si>
    <t>SH10017</t>
  </si>
  <si>
    <t>In Transit</t>
  </si>
  <si>
    <t>SH10073</t>
  </si>
  <si>
    <t>SH10173</t>
  </si>
  <si>
    <t>SH10228</t>
  </si>
  <si>
    <t>SH10243</t>
  </si>
  <si>
    <t>SH10254</t>
  </si>
  <si>
    <t>SH10269</t>
  </si>
  <si>
    <t>SH10272</t>
  </si>
  <si>
    <t>SH10275</t>
  </si>
  <si>
    <t>SH10315</t>
  </si>
  <si>
    <t>SH10346</t>
  </si>
  <si>
    <t>SH10376</t>
  </si>
  <si>
    <t>SH10407</t>
  </si>
  <si>
    <t>SH10420</t>
  </si>
  <si>
    <t>SH10422</t>
  </si>
  <si>
    <t>SH10429</t>
  </si>
  <si>
    <t>SH10445</t>
  </si>
  <si>
    <t>SH10467</t>
  </si>
  <si>
    <t>SH10534</t>
  </si>
  <si>
    <t>SH10547</t>
  </si>
  <si>
    <t>SH10555</t>
  </si>
  <si>
    <t>SH10557</t>
  </si>
  <si>
    <t>SH10573</t>
  </si>
  <si>
    <t>SH10627</t>
  </si>
  <si>
    <t>SH10737</t>
  </si>
  <si>
    <t>SH10811</t>
  </si>
  <si>
    <t>SH10870</t>
  </si>
  <si>
    <t>SH10885</t>
  </si>
  <si>
    <t>SH10921</t>
  </si>
  <si>
    <t>SH10944</t>
  </si>
  <si>
    <t>SH10956</t>
  </si>
  <si>
    <t>SH10965</t>
  </si>
  <si>
    <t>SH10991</t>
  </si>
  <si>
    <t>SH11028</t>
  </si>
  <si>
    <t>SH11034</t>
  </si>
  <si>
    <t>SH11045</t>
  </si>
  <si>
    <t>SH11081</t>
  </si>
  <si>
    <t>SH11103</t>
  </si>
  <si>
    <t>SH11123</t>
  </si>
  <si>
    <t>SH11138</t>
  </si>
  <si>
    <t>SH11145</t>
  </si>
  <si>
    <t>SH11152</t>
  </si>
  <si>
    <t>SH11158</t>
  </si>
  <si>
    <t>SH11176</t>
  </si>
  <si>
    <t>SH11182</t>
  </si>
  <si>
    <t>SH11187</t>
  </si>
  <si>
    <t>SH11221</t>
  </si>
  <si>
    <t>SH11243</t>
  </si>
  <si>
    <t>SH11249</t>
  </si>
  <si>
    <t>SH11273</t>
  </si>
  <si>
    <t>SH11275</t>
  </si>
  <si>
    <t>SH11320</t>
  </si>
  <si>
    <t>SH11336</t>
  </si>
  <si>
    <t>SH11352</t>
  </si>
  <si>
    <t>SH11432</t>
  </si>
  <si>
    <t>SH11440</t>
  </si>
  <si>
    <t>SH11463</t>
  </si>
  <si>
    <t>SH11488</t>
  </si>
  <si>
    <t>SH11498</t>
  </si>
  <si>
    <t>SH11499</t>
  </si>
  <si>
    <t>SH11510</t>
  </si>
  <si>
    <t>SH11535</t>
  </si>
  <si>
    <t>SH11604</t>
  </si>
  <si>
    <t>SH11620</t>
  </si>
  <si>
    <t>SH11652</t>
  </si>
  <si>
    <t>SH11668</t>
  </si>
  <si>
    <t>SH11718</t>
  </si>
  <si>
    <t>SH11726</t>
  </si>
  <si>
    <t>SH11794</t>
  </si>
  <si>
    <t>SH11803</t>
  </si>
  <si>
    <t>SH11840</t>
  </si>
  <si>
    <t>SH11845</t>
  </si>
  <si>
    <t>SH11871</t>
  </si>
  <si>
    <t>SH11891</t>
  </si>
  <si>
    <t>SH11946</t>
  </si>
  <si>
    <t>SH11958</t>
  </si>
  <si>
    <t>SH10016</t>
  </si>
  <si>
    <t>Lost</t>
  </si>
  <si>
    <t>SH10021</t>
  </si>
  <si>
    <t>Returned</t>
  </si>
  <si>
    <t>SH10035</t>
  </si>
  <si>
    <t>SH10038</t>
  </si>
  <si>
    <t>SH10057</t>
  </si>
  <si>
    <t>SH10077</t>
  </si>
  <si>
    <t>SH10090</t>
  </si>
  <si>
    <t>SH10131</t>
  </si>
  <si>
    <t>SH10149</t>
  </si>
  <si>
    <t>SH10176</t>
  </si>
  <si>
    <t>SH10196</t>
  </si>
  <si>
    <t>SH10212</t>
  </si>
  <si>
    <t>SH10234</t>
  </si>
  <si>
    <t>SH10291</t>
  </si>
  <si>
    <t>SH10313</t>
  </si>
  <si>
    <t>SH10329</t>
  </si>
  <si>
    <t>SH10371</t>
  </si>
  <si>
    <t>SH10400</t>
  </si>
  <si>
    <t>SH10411</t>
  </si>
  <si>
    <t>SH10474</t>
  </si>
  <si>
    <t>SH10486</t>
  </si>
  <si>
    <t>SH10549</t>
  </si>
  <si>
    <t>SH10559</t>
  </si>
  <si>
    <t>SH10577</t>
  </si>
  <si>
    <t>SH10628</t>
  </si>
  <si>
    <t>SH10631</t>
  </si>
  <si>
    <t>SH10667</t>
  </si>
  <si>
    <t>SH10686</t>
  </si>
  <si>
    <t>SH10785</t>
  </si>
  <si>
    <t>SH10786</t>
  </si>
  <si>
    <t>SH10816</t>
  </si>
  <si>
    <t>SH10845</t>
  </si>
  <si>
    <t>SH10854</t>
  </si>
  <si>
    <t>SH10912</t>
  </si>
  <si>
    <t>SH10983</t>
  </si>
  <si>
    <t>SH11016</t>
  </si>
  <si>
    <t>SH11018</t>
  </si>
  <si>
    <t>SH11048</t>
  </si>
  <si>
    <t>SH11116</t>
  </si>
  <si>
    <t>SH11188</t>
  </si>
  <si>
    <t>SH11196</t>
  </si>
  <si>
    <t>SH11236</t>
  </si>
  <si>
    <t>SH11280</t>
  </si>
  <si>
    <t>SH11289</t>
  </si>
  <si>
    <t>SH11291</t>
  </si>
  <si>
    <t>SH11315</t>
  </si>
  <si>
    <t>SH11325</t>
  </si>
  <si>
    <t>SH11340</t>
  </si>
  <si>
    <t>SH11361</t>
  </si>
  <si>
    <t>SH11370</t>
  </si>
  <si>
    <t>SH11372</t>
  </si>
  <si>
    <t>SH11378</t>
  </si>
  <si>
    <t>SH11425</t>
  </si>
  <si>
    <t>SH11433</t>
  </si>
  <si>
    <t>SH11438</t>
  </si>
  <si>
    <t>SH11442</t>
  </si>
  <si>
    <t>SH11454</t>
  </si>
  <si>
    <t>SH11493</t>
  </si>
  <si>
    <t>SH11524</t>
  </si>
  <si>
    <t>SH11534</t>
  </si>
  <si>
    <t>SH11549</t>
  </si>
  <si>
    <t>SH11578</t>
  </si>
  <si>
    <t>SH11587</t>
  </si>
  <si>
    <t>SH11639</t>
  </si>
  <si>
    <t>SH11643</t>
  </si>
  <si>
    <t>SH11703</t>
  </si>
  <si>
    <t>SH11715</t>
  </si>
  <si>
    <t>SH11750</t>
  </si>
  <si>
    <t>SH11754</t>
  </si>
  <si>
    <t>SH11780</t>
  </si>
  <si>
    <t>SH11832</t>
  </si>
  <si>
    <t>SH11865</t>
  </si>
  <si>
    <t>SH11887</t>
  </si>
  <si>
    <t>SH11907</t>
  </si>
  <si>
    <t>SH11909</t>
  </si>
  <si>
    <t>SH11920</t>
  </si>
  <si>
    <t>SH11941</t>
  </si>
  <si>
    <t>Grand Total</t>
  </si>
  <si>
    <t>Cost per Mile by Carrier</t>
  </si>
  <si>
    <t>May</t>
  </si>
  <si>
    <t>Delivered by Delivery Date</t>
  </si>
  <si>
    <t>COST ANALYSIS</t>
  </si>
  <si>
    <t>Total Shipping Cost</t>
  </si>
  <si>
    <t>Avg Cost per Shipment</t>
  </si>
  <si>
    <t>Cost by Carrier</t>
  </si>
  <si>
    <t>Total Shipments</t>
  </si>
  <si>
    <t>Cost by Warehouse</t>
  </si>
  <si>
    <t>Warehouse</t>
  </si>
  <si>
    <t>CARRIER PERFORMANCE</t>
  </si>
  <si>
    <t>Delivery Performance by Carrier</t>
  </si>
  <si>
    <t>Total Delivered</t>
  </si>
  <si>
    <t>Delivery Rate %</t>
  </si>
  <si>
    <t>Total Logistic exceptions</t>
  </si>
  <si>
    <t>Exceptions Rate %</t>
  </si>
  <si>
    <t>Avg Transit Days</t>
  </si>
  <si>
    <t>Transit Performance by Carrier</t>
  </si>
  <si>
    <t>January</t>
  </si>
  <si>
    <t>February</t>
  </si>
  <si>
    <t>March</t>
  </si>
  <si>
    <t>April</t>
  </si>
  <si>
    <t>June</t>
  </si>
  <si>
    <t>July</t>
  </si>
  <si>
    <t>August</t>
  </si>
  <si>
    <t>September</t>
  </si>
  <si>
    <t>October</t>
  </si>
  <si>
    <t>November</t>
  </si>
  <si>
    <t>December</t>
  </si>
  <si>
    <t>Month</t>
  </si>
  <si>
    <t>Total Weight Kg</t>
  </si>
  <si>
    <t>Cost Per Mile</t>
  </si>
  <si>
    <t>Total Lost</t>
  </si>
  <si>
    <t>Total Delayed</t>
  </si>
  <si>
    <t>Total Returned</t>
  </si>
  <si>
    <t xml:space="preserve">Avg Weight KG </t>
  </si>
  <si>
    <t>Metrics &amp; KPIs</t>
  </si>
  <si>
    <t>WAREHOUSE ANALYSIS</t>
  </si>
  <si>
    <t xml:space="preserve"> Cost &amp; Volume by Warehouse</t>
  </si>
  <si>
    <t>Avg Weight Kg</t>
  </si>
  <si>
    <t>Delivery Performance by Warehouse</t>
  </si>
  <si>
    <t>Delivery Exceptions Breakdown by Warehouse</t>
  </si>
  <si>
    <t>PROBLEM TRACKING</t>
  </si>
  <si>
    <t xml:space="preserve"> Problem Summary by Status</t>
  </si>
  <si>
    <t>CORRELATION ANALYSIS</t>
  </si>
  <si>
    <t>Monthly Delivery Exceptions Trend</t>
  </si>
  <si>
    <t>Distance_Miles</t>
  </si>
  <si>
    <t>Correlation</t>
  </si>
  <si>
    <t>Distance vs Transit</t>
  </si>
  <si>
    <t>Very Strong Realtionship</t>
  </si>
  <si>
    <t>Jan</t>
  </si>
  <si>
    <t>Feb</t>
  </si>
  <si>
    <t>Mar</t>
  </si>
  <si>
    <t>Apr</t>
  </si>
  <si>
    <t>Jun</t>
  </si>
  <si>
    <t>Jul</t>
  </si>
  <si>
    <t>Aug</t>
  </si>
  <si>
    <t>Oct</t>
  </si>
  <si>
    <t>Nov</t>
  </si>
  <si>
    <t>Sep</t>
  </si>
  <si>
    <t>Dec</t>
  </si>
  <si>
    <t>Shipments by Destination</t>
  </si>
  <si>
    <t>PAGE 1 VISUALS (PIVOT TABLE)</t>
  </si>
  <si>
    <t>PAGE 2 VISUALS (PIVOT TABLE)</t>
  </si>
  <si>
    <t>Delivery Exempted and Lost Packages by Carrier</t>
  </si>
  <si>
    <t>Transit Days</t>
  </si>
  <si>
    <t>Average of Distance_miles</t>
  </si>
  <si>
    <t>Destinations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</si>
</sst>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_(* \(#,##0.00\);_(* &quot;-&quot;??_);_(@_)"/>
    <numFmt numFmtId="164" formatCode="&quot;$&quot;#,##0.00"/>
    <numFmt numFmtId="165" formatCode="0.0"/>
    <numFmt numFmtId="166" formatCode="#,##0.0"/>
    <numFmt numFmtId="167" formatCode="&quot;$&quot;#,##0"/>
    <numFmt numFmtId="168" formatCode="0.0%"/>
    <numFmt numFmtId="169" formatCode="_(* #,##0_);_(* \(#,##0\);_(* &quot;-&quot;??_);_(@_)"/>
  </numFmts>
  <fonts count="9" x14ac:knownFonts="1">
    <font>
      <sz val="11"/>
      <color theme="1"/>
      <name val="Calibri"/>
      <family val="2"/>
      <scheme val="minor"/>
    </font>
    <font>
      <b/>
      <sz val="11"/>
      <color theme="1"/>
      <name val="Calibri"/>
      <family val="2"/>
      <scheme val="minor"/>
    </font>
    <font>
      <b/>
      <sz val="20"/>
      <name val="Calibri"/>
      <family val="2"/>
      <scheme val="minor"/>
    </font>
    <font>
      <b/>
      <sz val="22"/>
      <name val="Calibri"/>
      <family val="2"/>
      <scheme val="minor"/>
    </font>
    <font>
      <b/>
      <sz val="20"/>
      <color theme="1"/>
      <name val="Calibri"/>
      <family val="2"/>
      <scheme val="minor"/>
    </font>
    <font>
      <b/>
      <sz val="22"/>
      <color theme="1"/>
      <name val="Calibri"/>
      <family val="2"/>
      <scheme val="minor"/>
    </font>
    <font>
      <sz val="11"/>
      <color theme="1"/>
      <name val="Calibri"/>
      <family val="2"/>
      <scheme val="minor"/>
    </font>
    <font>
      <b/>
      <sz val="14"/>
      <color theme="1"/>
      <name val="Calibri"/>
      <family val="2"/>
      <scheme val="minor"/>
    </font>
    <font>
      <b/>
      <sz val="16"/>
      <color theme="1"/>
      <name val="Calibri"/>
      <family val="2"/>
      <scheme val="minor"/>
    </font>
  </fonts>
  <fills count="12">
    <fill>
      <patternFill patternType="none"/>
    </fill>
    <fill>
      <patternFill patternType="gray125"/>
    </fill>
    <fill>
      <patternFill patternType="solid">
        <fgColor theme="9" tint="0.59999389629810485"/>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theme="6" tint="0.39997558519241921"/>
        <bgColor indexed="64"/>
      </patternFill>
    </fill>
    <fill>
      <patternFill patternType="solid">
        <fgColor theme="3" tint="0.39997558519241921"/>
        <bgColor indexed="64"/>
      </patternFill>
    </fill>
    <fill>
      <patternFill patternType="solid">
        <fgColor theme="5" tint="0.39997558519241921"/>
        <bgColor indexed="64"/>
      </patternFill>
    </fill>
    <fill>
      <patternFill patternType="solid">
        <fgColor theme="4" tint="0.79998168889431442"/>
        <bgColor theme="4" tint="0.79998168889431442"/>
      </patternFill>
    </fill>
    <fill>
      <patternFill patternType="solid">
        <fgColor theme="1"/>
        <bgColor indexed="64"/>
      </patternFill>
    </fill>
    <fill>
      <patternFill patternType="solid">
        <fgColor theme="1" tint="0.499984740745262"/>
        <bgColor indexed="64"/>
      </patternFill>
    </fill>
    <fill>
      <patternFill patternType="solid">
        <fgColor theme="7" tint="-0.249977111117893"/>
        <bgColor indexed="64"/>
      </patternFill>
    </fill>
  </fills>
  <borders count="2">
    <border>
      <left/>
      <right/>
      <top/>
      <bottom/>
      <diagonal/>
    </border>
    <border>
      <left/>
      <right/>
      <top/>
      <bottom style="thin">
        <color theme="4" tint="0.39997558519241921"/>
      </bottom>
      <diagonal/>
    </border>
  </borders>
  <cellStyleXfs count="2">
    <xf numFmtId="0" fontId="0" fillId="0" borderId="0"/>
    <xf numFmtId="43" fontId="6" fillId="0" borderId="0" applyFont="0" applyFill="0" applyBorder="0" applyAlignment="0" applyProtection="0"/>
  </cellStyleXfs>
  <cellXfs count="42">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22" fontId="0" fillId="0" borderId="0" xfId="0" applyNumberFormat="1" applyAlignment="1">
      <alignment vertical="center" wrapText="1"/>
    </xf>
    <xf numFmtId="0" fontId="0" fillId="0" borderId="0" xfId="0" pivotButton="1"/>
    <xf numFmtId="0" fontId="0" fillId="0" borderId="0" xfId="0" applyAlignment="1">
      <alignment horizontal="left"/>
    </xf>
    <xf numFmtId="2" fontId="0" fillId="0" borderId="0" xfId="0" applyNumberFormat="1"/>
    <xf numFmtId="0" fontId="0" fillId="0" borderId="0" xfId="0" applyAlignment="1">
      <alignment horizontal="center"/>
    </xf>
    <xf numFmtId="164" fontId="0" fillId="0" borderId="0" xfId="0" applyNumberFormat="1"/>
    <xf numFmtId="10" fontId="0" fillId="0" borderId="0" xfId="0" applyNumberFormat="1"/>
    <xf numFmtId="3" fontId="0" fillId="0" borderId="0" xfId="0" applyNumberFormat="1"/>
    <xf numFmtId="165" fontId="0" fillId="0" borderId="0" xfId="0" applyNumberFormat="1"/>
    <xf numFmtId="166" fontId="0" fillId="0" borderId="0" xfId="0" applyNumberFormat="1"/>
    <xf numFmtId="0" fontId="1" fillId="0" borderId="0" xfId="0" applyFont="1"/>
    <xf numFmtId="0" fontId="1" fillId="8" borderId="1" xfId="0" applyFont="1" applyFill="1" applyBorder="1"/>
    <xf numFmtId="0" fontId="4" fillId="0" borderId="0" xfId="0" applyFont="1" applyAlignment="1">
      <alignment horizontal="center"/>
    </xf>
    <xf numFmtId="0" fontId="4" fillId="0" borderId="0" xfId="0" applyFont="1"/>
    <xf numFmtId="0" fontId="0" fillId="9" borderId="0" xfId="0" applyFill="1"/>
    <xf numFmtId="0" fontId="3" fillId="9" borderId="0" xfId="0" applyFont="1" applyFill="1" applyAlignment="1">
      <alignment horizontal="center"/>
    </xf>
    <xf numFmtId="167" fontId="0" fillId="0" borderId="0" xfId="0" applyNumberFormat="1"/>
    <xf numFmtId="168" fontId="0" fillId="0" borderId="0" xfId="0" applyNumberFormat="1"/>
    <xf numFmtId="169" fontId="0" fillId="0" borderId="0" xfId="1" applyNumberFormat="1" applyFont="1"/>
    <xf numFmtId="43" fontId="0" fillId="0" borderId="0" xfId="0" applyNumberFormat="1"/>
    <xf numFmtId="0" fontId="7" fillId="10" borderId="0" xfId="0" applyFont="1" applyFill="1" applyAlignment="1">
      <alignment horizontal="center" vertical="center"/>
    </xf>
    <xf numFmtId="0" fontId="0" fillId="10" borderId="0" xfId="0" applyFill="1" applyAlignment="1">
      <alignment horizontal="center" vertical="center"/>
    </xf>
    <xf numFmtId="0" fontId="8" fillId="11" borderId="0" xfId="0" applyFont="1" applyFill="1" applyAlignment="1">
      <alignment horizontal="center" vertical="center"/>
    </xf>
    <xf numFmtId="0" fontId="0" fillId="11" borderId="0" xfId="0" applyFill="1" applyAlignment="1">
      <alignment horizontal="center" vertical="center"/>
    </xf>
    <xf numFmtId="0" fontId="1" fillId="0" borderId="0" xfId="0" applyFont="1" applyAlignment="1">
      <alignment horizontal="center"/>
    </xf>
    <xf numFmtId="0" fontId="5" fillId="4" borderId="0" xfId="0" applyFont="1" applyFill="1" applyAlignment="1">
      <alignment horizontal="center"/>
    </xf>
    <xf numFmtId="0" fontId="0" fillId="4" borderId="0" xfId="0" applyFill="1" applyAlignment="1">
      <alignment horizontal="center"/>
    </xf>
    <xf numFmtId="0" fontId="1" fillId="0" borderId="0" xfId="0" applyFont="1" applyAlignment="1">
      <alignment horizontal="center" vertical="top"/>
    </xf>
    <xf numFmtId="0" fontId="0" fillId="0" borderId="0" xfId="0" applyAlignment="1">
      <alignment horizontal="center" vertical="top"/>
    </xf>
    <xf numFmtId="0" fontId="2" fillId="2" borderId="0" xfId="0" applyFont="1" applyFill="1" applyAlignment="1">
      <alignment horizontal="center"/>
    </xf>
    <xf numFmtId="0" fontId="0" fillId="0" borderId="0" xfId="0" applyAlignment="1">
      <alignment horizontal="center"/>
    </xf>
    <xf numFmtId="0" fontId="4" fillId="3" borderId="0" xfId="0" applyFont="1" applyFill="1" applyAlignment="1">
      <alignment horizontal="center"/>
    </xf>
    <xf numFmtId="0" fontId="0" fillId="3" borderId="0" xfId="0" applyFill="1" applyAlignment="1">
      <alignment horizontal="center"/>
    </xf>
    <xf numFmtId="0" fontId="4" fillId="7" borderId="0" xfId="0" applyFont="1" applyFill="1" applyAlignment="1">
      <alignment horizontal="center"/>
    </xf>
    <xf numFmtId="0" fontId="4" fillId="5" borderId="0" xfId="0" applyFont="1" applyFill="1" applyAlignment="1">
      <alignment horizontal="center"/>
    </xf>
    <xf numFmtId="0" fontId="0" fillId="5" borderId="0" xfId="0" applyFill="1" applyAlignment="1">
      <alignment horizontal="center"/>
    </xf>
    <xf numFmtId="0" fontId="4" fillId="6" borderId="0" xfId="0" applyFont="1" applyFill="1" applyAlignment="1">
      <alignment horizontal="center"/>
    </xf>
    <xf numFmtId="0" fontId="0" fillId="6" borderId="0" xfId="0" applyFill="1" applyAlignment="1">
      <alignment horizontal="center"/>
    </xf>
    <xf numFmtId="0" fontId="0" fillId="0" borderId="0" xfId="0" applyNumberFormat="1"/>
  </cellXfs>
  <cellStyles count="2">
    <cellStyle name="Comma" xfId="1" builtinId="3"/>
    <cellStyle name="Normal" xfId="0" builtinId="0"/>
  </cellStyles>
  <dxfs count="19">
    <dxf>
      <numFmt numFmtId="167" formatCode="&quot;$&quot;#,##0"/>
    </dxf>
    <dxf>
      <numFmt numFmtId="35" formatCode="_(* #,##0.00_);_(* \(#,##0.00\);_(* &quot;-&quot;??_);_(@_)"/>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27" formatCode="mm/dd/yyyy\ h:mm"/>
      <alignment horizontal="general" vertical="center" textRotation="0" wrapText="1" indent="0" justifyLastLine="0" shrinkToFit="0" readingOrder="0"/>
    </dxf>
    <dxf>
      <numFmt numFmtId="27" formatCode="mm/dd/yyyy\ h:mm"/>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numFmt numFmtId="35" formatCode="_(* #,##0.00_);_(* \(#,##0.00\);_(* &quot;-&quot;??_);_(@_)"/>
    </dxf>
    <dxf>
      <numFmt numFmtId="167" formatCode="&quot;$&quot;#,##0"/>
    </dxf>
    <dxf>
      <font>
        <strike val="0"/>
        <color theme="1"/>
      </font>
      <border>
        <bottom style="thin">
          <color theme="4"/>
        </bottom>
        <vertical/>
        <horizontal/>
      </border>
    </dxf>
    <dxf>
      <font>
        <b/>
        <i val="0"/>
        <sz val="18"/>
        <color theme="1"/>
      </font>
      <fill>
        <patternFill>
          <fgColor theme="0"/>
          <bgColor rgb="FFBFBFBF"/>
        </patternFill>
      </fill>
      <border diagonalUp="0" diagonalDown="0">
        <left/>
        <right/>
        <top/>
        <bottom/>
        <vertical/>
        <horizontal/>
      </border>
    </dxf>
  </dxfs>
  <tableStyles count="1" defaultTableStyle="TableStyleMedium2" defaultPivotStyle="PivotStyleLight16">
    <tableStyle name="SlicerStyleLight1 2" pivot="0" table="0" count="10" xr9:uid="{03DCA7B5-D1BC-4394-B1E1-219B563C691E}">
      <tableStyleElement type="wholeTable" dxfId="18"/>
      <tableStyleElement type="headerRow" dxfId="17"/>
    </tableStyle>
  </tableStyles>
  <colors>
    <mruColors>
      <color rgb="FF2CA6A4"/>
      <color rgb="FFED7D31"/>
      <color rgb="FFBFBFBF"/>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auto="1"/>
              <bgColor rgb="FF2CA6A4"/>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22.xml"/><Relationship Id="rId21" Type="http://schemas.openxmlformats.org/officeDocument/2006/relationships/pivotCacheDefinition" Target="pivotCache/pivotCacheDefinition17.xml"/><Relationship Id="rId42" Type="http://schemas.openxmlformats.org/officeDocument/2006/relationships/sharedStrings" Target="sharedStrings.xml"/><Relationship Id="rId47" Type="http://schemas.openxmlformats.org/officeDocument/2006/relationships/customXml" Target="../customXml/item3.xml"/><Relationship Id="rId63" Type="http://schemas.openxmlformats.org/officeDocument/2006/relationships/customXml" Target="../customXml/item19.xml"/><Relationship Id="rId68" Type="http://schemas.openxmlformats.org/officeDocument/2006/relationships/customXml" Target="../customXml/item24.xml"/><Relationship Id="rId84" Type="http://schemas.openxmlformats.org/officeDocument/2006/relationships/customXml" Target="../customXml/item40.xml"/><Relationship Id="rId89" Type="http://schemas.openxmlformats.org/officeDocument/2006/relationships/customXml" Target="../customXml/item45.xml"/><Relationship Id="rId16" Type="http://schemas.openxmlformats.org/officeDocument/2006/relationships/pivotCacheDefinition" Target="pivotCache/pivotCacheDefinition12.xml"/><Relationship Id="rId11" Type="http://schemas.openxmlformats.org/officeDocument/2006/relationships/pivotCacheDefinition" Target="pivotCache/pivotCacheDefinition7.xml"/><Relationship Id="rId32" Type="http://schemas.openxmlformats.org/officeDocument/2006/relationships/pivotCacheDefinition" Target="pivotCache/pivotCacheDefinition28.xml"/><Relationship Id="rId37" Type="http://schemas.microsoft.com/office/2007/relationships/slicerCache" Target="slicerCaches/slicerCache2.xml"/><Relationship Id="rId53" Type="http://schemas.openxmlformats.org/officeDocument/2006/relationships/customXml" Target="../customXml/item9.xml"/><Relationship Id="rId58" Type="http://schemas.openxmlformats.org/officeDocument/2006/relationships/customXml" Target="../customXml/item14.xml"/><Relationship Id="rId74" Type="http://schemas.openxmlformats.org/officeDocument/2006/relationships/customXml" Target="../customXml/item30.xml"/><Relationship Id="rId79" Type="http://schemas.openxmlformats.org/officeDocument/2006/relationships/customXml" Target="../customXml/item35.xml"/><Relationship Id="rId5" Type="http://schemas.openxmlformats.org/officeDocument/2006/relationships/pivotCacheDefinition" Target="pivotCache/pivotCacheDefinition1.xml"/><Relationship Id="rId90" Type="http://schemas.openxmlformats.org/officeDocument/2006/relationships/customXml" Target="../customXml/item46.xml"/><Relationship Id="rId22" Type="http://schemas.openxmlformats.org/officeDocument/2006/relationships/pivotCacheDefinition" Target="pivotCache/pivotCacheDefinition18.xml"/><Relationship Id="rId27" Type="http://schemas.openxmlformats.org/officeDocument/2006/relationships/pivotCacheDefinition" Target="pivotCache/pivotCacheDefinition23.xml"/><Relationship Id="rId43" Type="http://schemas.openxmlformats.org/officeDocument/2006/relationships/powerPivotData" Target="model/item.data"/><Relationship Id="rId48" Type="http://schemas.openxmlformats.org/officeDocument/2006/relationships/customXml" Target="../customXml/item4.xml"/><Relationship Id="rId64" Type="http://schemas.openxmlformats.org/officeDocument/2006/relationships/customXml" Target="../customXml/item20.xml"/><Relationship Id="rId69" Type="http://schemas.openxmlformats.org/officeDocument/2006/relationships/customXml" Target="../customXml/item25.xml"/><Relationship Id="rId8" Type="http://schemas.openxmlformats.org/officeDocument/2006/relationships/pivotCacheDefinition" Target="pivotCache/pivotCacheDefinition4.xml"/><Relationship Id="rId51" Type="http://schemas.openxmlformats.org/officeDocument/2006/relationships/customXml" Target="../customXml/item7.xml"/><Relationship Id="rId72" Type="http://schemas.openxmlformats.org/officeDocument/2006/relationships/customXml" Target="../customXml/item28.xml"/><Relationship Id="rId80" Type="http://schemas.openxmlformats.org/officeDocument/2006/relationships/customXml" Target="../customXml/item36.xml"/><Relationship Id="rId85" Type="http://schemas.openxmlformats.org/officeDocument/2006/relationships/customXml" Target="../customXml/item41.xml"/><Relationship Id="rId93" Type="http://schemas.openxmlformats.org/officeDocument/2006/relationships/customXml" Target="../customXml/item49.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pivotCacheDefinition" Target="pivotCache/pivotCacheDefinition21.xml"/><Relationship Id="rId33" Type="http://schemas.openxmlformats.org/officeDocument/2006/relationships/pivotCacheDefinition" Target="pivotCache/pivotCacheDefinition29.xml"/><Relationship Id="rId38" Type="http://schemas.microsoft.com/office/2007/relationships/slicerCache" Target="slicerCaches/slicerCache3.xml"/><Relationship Id="rId46" Type="http://schemas.openxmlformats.org/officeDocument/2006/relationships/customXml" Target="../customXml/item2.xml"/><Relationship Id="rId59" Type="http://schemas.openxmlformats.org/officeDocument/2006/relationships/customXml" Target="../customXml/item15.xml"/><Relationship Id="rId67" Type="http://schemas.openxmlformats.org/officeDocument/2006/relationships/customXml" Target="../customXml/item23.xml"/><Relationship Id="rId20" Type="http://schemas.openxmlformats.org/officeDocument/2006/relationships/pivotCacheDefinition" Target="pivotCache/pivotCacheDefinition16.xml"/><Relationship Id="rId41" Type="http://schemas.openxmlformats.org/officeDocument/2006/relationships/styles" Target="styles.xml"/><Relationship Id="rId54" Type="http://schemas.openxmlformats.org/officeDocument/2006/relationships/customXml" Target="../customXml/item10.xml"/><Relationship Id="rId62" Type="http://schemas.openxmlformats.org/officeDocument/2006/relationships/customXml" Target="../customXml/item18.xml"/><Relationship Id="rId70" Type="http://schemas.openxmlformats.org/officeDocument/2006/relationships/customXml" Target="../customXml/item26.xml"/><Relationship Id="rId75" Type="http://schemas.openxmlformats.org/officeDocument/2006/relationships/customXml" Target="../customXml/item31.xml"/><Relationship Id="rId83" Type="http://schemas.openxmlformats.org/officeDocument/2006/relationships/customXml" Target="../customXml/item39.xml"/><Relationship Id="rId88" Type="http://schemas.openxmlformats.org/officeDocument/2006/relationships/customXml" Target="../customXml/item44.xml"/><Relationship Id="rId91" Type="http://schemas.openxmlformats.org/officeDocument/2006/relationships/customXml" Target="../customXml/item47.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5" Type="http://schemas.openxmlformats.org/officeDocument/2006/relationships/pivotCacheDefinition" Target="pivotCache/pivotCacheDefinition11.xml"/><Relationship Id="rId23" Type="http://schemas.openxmlformats.org/officeDocument/2006/relationships/pivotCacheDefinition" Target="pivotCache/pivotCacheDefinition19.xml"/><Relationship Id="rId28" Type="http://schemas.openxmlformats.org/officeDocument/2006/relationships/pivotCacheDefinition" Target="pivotCache/pivotCacheDefinition24.xml"/><Relationship Id="rId36" Type="http://schemas.microsoft.com/office/2007/relationships/slicerCache" Target="slicerCaches/slicerCache1.xml"/><Relationship Id="rId49" Type="http://schemas.openxmlformats.org/officeDocument/2006/relationships/customXml" Target="../customXml/item5.xml"/><Relationship Id="rId57" Type="http://schemas.openxmlformats.org/officeDocument/2006/relationships/customXml" Target="../customXml/item13.xml"/><Relationship Id="rId10" Type="http://schemas.openxmlformats.org/officeDocument/2006/relationships/pivotCacheDefinition" Target="pivotCache/pivotCacheDefinition6.xml"/><Relationship Id="rId31" Type="http://schemas.openxmlformats.org/officeDocument/2006/relationships/pivotCacheDefinition" Target="pivotCache/pivotCacheDefinition27.xml"/><Relationship Id="rId44" Type="http://schemas.openxmlformats.org/officeDocument/2006/relationships/calcChain" Target="calcChain.xml"/><Relationship Id="rId52" Type="http://schemas.openxmlformats.org/officeDocument/2006/relationships/customXml" Target="../customXml/item8.xml"/><Relationship Id="rId60" Type="http://schemas.openxmlformats.org/officeDocument/2006/relationships/customXml" Target="../customXml/item16.xml"/><Relationship Id="rId65" Type="http://schemas.openxmlformats.org/officeDocument/2006/relationships/customXml" Target="../customXml/item21.xml"/><Relationship Id="rId73" Type="http://schemas.openxmlformats.org/officeDocument/2006/relationships/customXml" Target="../customXml/item29.xml"/><Relationship Id="rId78" Type="http://schemas.openxmlformats.org/officeDocument/2006/relationships/customXml" Target="../customXml/item34.xml"/><Relationship Id="rId81" Type="http://schemas.openxmlformats.org/officeDocument/2006/relationships/customXml" Target="../customXml/item37.xml"/><Relationship Id="rId86" Type="http://schemas.openxmlformats.org/officeDocument/2006/relationships/customXml" Target="../customXml/item42.xml"/><Relationship Id="rId94" Type="http://schemas.openxmlformats.org/officeDocument/2006/relationships/customXml" Target="../customXml/item50.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39" Type="http://schemas.openxmlformats.org/officeDocument/2006/relationships/theme" Target="theme/theme1.xml"/><Relationship Id="rId34" Type="http://schemas.openxmlformats.org/officeDocument/2006/relationships/pivotCacheDefinition" Target="pivotCache/pivotCacheDefinition30.xml"/><Relationship Id="rId50" Type="http://schemas.openxmlformats.org/officeDocument/2006/relationships/customXml" Target="../customXml/item6.xml"/><Relationship Id="rId55" Type="http://schemas.openxmlformats.org/officeDocument/2006/relationships/customXml" Target="../customXml/item11.xml"/><Relationship Id="rId76" Type="http://schemas.openxmlformats.org/officeDocument/2006/relationships/customXml" Target="../customXml/item32.xml"/><Relationship Id="rId7" Type="http://schemas.openxmlformats.org/officeDocument/2006/relationships/pivotCacheDefinition" Target="pivotCache/pivotCacheDefinition3.xml"/><Relationship Id="rId71" Type="http://schemas.openxmlformats.org/officeDocument/2006/relationships/customXml" Target="../customXml/item27.xml"/><Relationship Id="rId92" Type="http://schemas.openxmlformats.org/officeDocument/2006/relationships/customXml" Target="../customXml/item48.xml"/><Relationship Id="rId2" Type="http://schemas.openxmlformats.org/officeDocument/2006/relationships/worksheet" Target="worksheets/sheet2.xml"/><Relationship Id="rId29" Type="http://schemas.openxmlformats.org/officeDocument/2006/relationships/pivotCacheDefinition" Target="pivotCache/pivotCacheDefinition25.xml"/><Relationship Id="rId24" Type="http://schemas.openxmlformats.org/officeDocument/2006/relationships/pivotCacheDefinition" Target="pivotCache/pivotCacheDefinition20.xml"/><Relationship Id="rId40" Type="http://schemas.openxmlformats.org/officeDocument/2006/relationships/connections" Target="connections.xml"/><Relationship Id="rId45" Type="http://schemas.openxmlformats.org/officeDocument/2006/relationships/customXml" Target="../customXml/item1.xml"/><Relationship Id="rId66" Type="http://schemas.openxmlformats.org/officeDocument/2006/relationships/customXml" Target="../customXml/item22.xml"/><Relationship Id="rId87" Type="http://schemas.openxmlformats.org/officeDocument/2006/relationships/customXml" Target="../customXml/item43.xml"/><Relationship Id="rId61" Type="http://schemas.openxmlformats.org/officeDocument/2006/relationships/customXml" Target="../customXml/item17.xml"/><Relationship Id="rId82" Type="http://schemas.openxmlformats.org/officeDocument/2006/relationships/customXml" Target="../customXml/item38.xml"/><Relationship Id="rId19" Type="http://schemas.openxmlformats.org/officeDocument/2006/relationships/pivotCacheDefinition" Target="pivotCache/pivotCacheDefinition15.xml"/><Relationship Id="rId14" Type="http://schemas.openxmlformats.org/officeDocument/2006/relationships/pivotCacheDefinition" Target="pivotCache/pivotCacheDefinition10.xml"/><Relationship Id="rId30" Type="http://schemas.openxmlformats.org/officeDocument/2006/relationships/pivotCacheDefinition" Target="pivotCache/pivotCacheDefinition26.xml"/><Relationship Id="rId35" Type="http://schemas.openxmlformats.org/officeDocument/2006/relationships/pivotCacheDefinition" Target="pivotCache/pivotCacheDefinition31.xml"/><Relationship Id="rId56" Type="http://schemas.openxmlformats.org/officeDocument/2006/relationships/customXml" Target="../customXml/item12.xml"/><Relationship Id="rId77" Type="http://schemas.openxmlformats.org/officeDocument/2006/relationships/customXml" Target="../customXml/item3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3.xml"/><Relationship Id="rId1" Type="http://schemas.microsoft.com/office/2011/relationships/chartStyle" Target="style3.xml"/><Relationship Id="rId4" Type="http://schemas.openxmlformats.org/officeDocument/2006/relationships/chartUserShapes" Target="../drawings/drawing2.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5.xml"/><Relationship Id="rId1" Type="http://schemas.microsoft.com/office/2011/relationships/chartStyle" Target="style5.xml"/><Relationship Id="rId4" Type="http://schemas.openxmlformats.org/officeDocument/2006/relationships/chartUserShapes" Target="../drawings/drawing3.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themeOverride" Target="../theme/themeOverride7.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themeOverride" Target="../theme/themeOverride8.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themeOverride" Target="../theme/themeOverride9.xml"/><Relationship Id="rId2" Type="http://schemas.microsoft.com/office/2011/relationships/chartColorStyle" Target="colors12.xml"/><Relationship Id="rId1" Type="http://schemas.microsoft.com/office/2011/relationships/chartStyle" Target="style12.xml"/><Relationship Id="rId4" Type="http://schemas.openxmlformats.org/officeDocument/2006/relationships/chartUserShapes" Target="../drawings/drawing5.xml"/></Relationships>
</file>

<file path=xl/charts/_rels/chart13.xml.rels><?xml version="1.0" encoding="UTF-8" standalone="yes"?>
<Relationships xmlns="http://schemas.openxmlformats.org/package/2006/relationships"><Relationship Id="rId3" Type="http://schemas.openxmlformats.org/officeDocument/2006/relationships/themeOverride" Target="../theme/themeOverride10.xml"/><Relationship Id="rId2" Type="http://schemas.microsoft.com/office/2011/relationships/chartColorStyle" Target="colors13.xml"/><Relationship Id="rId1" Type="http://schemas.microsoft.com/office/2011/relationships/chartStyle" Target="style13.xml"/><Relationship Id="rId4" Type="http://schemas.openxmlformats.org/officeDocument/2006/relationships/chartUserShapes" Target="../drawings/drawing6.xml"/></Relationships>
</file>

<file path=xl/charts/_rels/chart14.xml.rels><?xml version="1.0" encoding="UTF-8" standalone="yes"?>
<Relationships xmlns="http://schemas.openxmlformats.org/package/2006/relationships"><Relationship Id="rId3" Type="http://schemas.openxmlformats.org/officeDocument/2006/relationships/themeOverride" Target="../theme/themeOverride11.xml"/><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[Logistics_Project.xlsx]Analysis!PivotTable25</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2CA6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ysClr val="windowText" lastClr="000000"/>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ED7D31"/>
            </a:solidFill>
            <a:round/>
          </a:ln>
          <a:effectLst/>
        </c:spPr>
        <c:marker>
          <c:symbol val="none"/>
        </c:marker>
      </c:pivotFmt>
    </c:pivotFmts>
    <c:plotArea>
      <c:layout>
        <c:manualLayout>
          <c:layoutTarget val="inner"/>
          <c:xMode val="edge"/>
          <c:yMode val="edge"/>
          <c:x val="1.5041251509335038E-2"/>
          <c:y val="0.23979349841241712"/>
          <c:w val="0.98066169103163781"/>
          <c:h val="0.64069358351482664"/>
        </c:manualLayout>
      </c:layout>
      <c:barChart>
        <c:barDir val="col"/>
        <c:grouping val="clustered"/>
        <c:varyColors val="0"/>
        <c:ser>
          <c:idx val="0"/>
          <c:order val="0"/>
          <c:tx>
            <c:strRef>
              <c:f>Analysis!$AE$3</c:f>
              <c:strCache>
                <c:ptCount val="1"/>
                <c:pt idx="0">
                  <c:v>Total Shipments</c:v>
                </c:pt>
              </c:strCache>
            </c:strRef>
          </c:tx>
          <c:spPr>
            <a:solidFill>
              <a:srgbClr val="2CA6A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ysClr val="windowText" lastClr="000000"/>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Analysis!$AD$4:$AD$16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Analysis!$AE$4:$AE$16</c:f>
              <c:numCache>
                <c:formatCode>General</c:formatCode>
                <c:ptCount val="12"/>
                <c:pt idx="0">
                  <c:v>163</c:v>
                </c:pt>
                <c:pt idx="1">
                  <c:v>139</c:v>
                </c:pt>
                <c:pt idx="2">
                  <c:v>167</c:v>
                </c:pt>
                <c:pt idx="3">
                  <c:v>162</c:v>
                </c:pt>
                <c:pt idx="4">
                  <c:v>173</c:v>
                </c:pt>
                <c:pt idx="5">
                  <c:v>164</c:v>
                </c:pt>
                <c:pt idx="6">
                  <c:v>166</c:v>
                </c:pt>
                <c:pt idx="7">
                  <c:v>182</c:v>
                </c:pt>
                <c:pt idx="8">
                  <c:v>163</c:v>
                </c:pt>
                <c:pt idx="9">
                  <c:v>173</c:v>
                </c:pt>
                <c:pt idx="10">
                  <c:v>178</c:v>
                </c:pt>
                <c:pt idx="11">
                  <c:v>170</c:v>
                </c:pt>
              </c:numCache>
            </c:numRef>
          </c:val>
          <c:extLst>
            <c:ext xmlns:c16="http://schemas.microsoft.com/office/drawing/2014/chart" uri="{C3380CC4-5D6E-409C-BE32-E72D297353CC}">
              <c16:uniqueId val="{00000000-0E6F-467E-8E26-E977F211BD03}"/>
            </c:ext>
          </c:extLst>
        </c:ser>
        <c:dLbls>
          <c:showLegendKey val="0"/>
          <c:showVal val="1"/>
          <c:showCatName val="0"/>
          <c:showSerName val="0"/>
          <c:showPercent val="0"/>
          <c:showBubbleSize val="0"/>
        </c:dLbls>
        <c:gapWidth val="219"/>
        <c:overlap val="-27"/>
        <c:axId val="703326912"/>
        <c:axId val="703343232"/>
      </c:barChart>
      <c:lineChart>
        <c:grouping val="standard"/>
        <c:varyColors val="0"/>
        <c:ser>
          <c:idx val="1"/>
          <c:order val="1"/>
          <c:tx>
            <c:strRef>
              <c:f>Analysis!$AF$3</c:f>
              <c:strCache>
                <c:ptCount val="1"/>
                <c:pt idx="0">
                  <c:v>Delivery Rate %</c:v>
                </c:pt>
              </c:strCache>
            </c:strRef>
          </c:tx>
          <c:spPr>
            <a:ln w="28575" cap="rnd">
              <a:solidFill>
                <a:srgbClr val="ED7D31"/>
              </a:solidFill>
              <a:round/>
            </a:ln>
            <a:effectLst/>
          </c:spPr>
          <c:marker>
            <c:symbol val="none"/>
          </c:marker>
          <c:dLbls>
            <c:delete val="1"/>
          </c:dLbls>
          <c:cat>
            <c:strRef>
              <c:f>Analysis!$AD$4:$AD$16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Analysis!$AF$4:$AF$16</c:f>
              <c:numCache>
                <c:formatCode>0.00%</c:formatCode>
                <c:ptCount val="12"/>
                <c:pt idx="0">
                  <c:v>0.8404907975460123</c:v>
                </c:pt>
                <c:pt idx="1">
                  <c:v>0.81294964028776984</c:v>
                </c:pt>
                <c:pt idx="2">
                  <c:v>0.82634730538922152</c:v>
                </c:pt>
                <c:pt idx="3">
                  <c:v>0.82098765432098764</c:v>
                </c:pt>
                <c:pt idx="4">
                  <c:v>0.82658959537572252</c:v>
                </c:pt>
                <c:pt idx="5">
                  <c:v>0.82926829268292679</c:v>
                </c:pt>
                <c:pt idx="6">
                  <c:v>0.83734939759036142</c:v>
                </c:pt>
                <c:pt idx="7">
                  <c:v>0.79670329670329665</c:v>
                </c:pt>
                <c:pt idx="8">
                  <c:v>0.84662576687116564</c:v>
                </c:pt>
                <c:pt idx="9">
                  <c:v>0.86127167630057799</c:v>
                </c:pt>
                <c:pt idx="10">
                  <c:v>0.8146067415730337</c:v>
                </c:pt>
                <c:pt idx="11">
                  <c:v>0.77647058823529413</c:v>
                </c:pt>
              </c:numCache>
            </c:numRef>
          </c:val>
          <c:smooth val="1"/>
          <c:extLst>
            <c:ext xmlns:c16="http://schemas.microsoft.com/office/drawing/2014/chart" uri="{C3380CC4-5D6E-409C-BE32-E72D297353CC}">
              <c16:uniqueId val="{00000001-0E6F-467E-8E26-E977F211BD03}"/>
            </c:ext>
          </c:extLst>
        </c:ser>
        <c:dLbls>
          <c:showLegendKey val="0"/>
          <c:showVal val="1"/>
          <c:showCatName val="0"/>
          <c:showSerName val="0"/>
          <c:showPercent val="0"/>
          <c:showBubbleSize val="0"/>
        </c:dLbls>
        <c:marker val="1"/>
        <c:smooth val="0"/>
        <c:axId val="703369632"/>
        <c:axId val="703370112"/>
      </c:lineChart>
      <c:catAx>
        <c:axId val="703326912"/>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703343232"/>
        <c:crosses val="autoZero"/>
        <c:auto val="1"/>
        <c:lblAlgn val="ctr"/>
        <c:lblOffset val="100"/>
        <c:noMultiLvlLbl val="0"/>
      </c:catAx>
      <c:valAx>
        <c:axId val="703343232"/>
        <c:scaling>
          <c:orientation val="minMax"/>
        </c:scaling>
        <c:delete val="0"/>
        <c:axPos val="l"/>
        <c:numFmt formatCode="General"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3326912"/>
        <c:crosses val="autoZero"/>
        <c:crossBetween val="between"/>
      </c:valAx>
      <c:valAx>
        <c:axId val="703370112"/>
        <c:scaling>
          <c:orientation val="minMax"/>
        </c:scaling>
        <c:delete val="0"/>
        <c:axPos val="r"/>
        <c:numFmt formatCode="0.00%"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3369632"/>
        <c:crosses val="max"/>
        <c:crossBetween val="between"/>
      </c:valAx>
      <c:catAx>
        <c:axId val="703369632"/>
        <c:scaling>
          <c:orientation val="minMax"/>
        </c:scaling>
        <c:delete val="1"/>
        <c:axPos val="b"/>
        <c:numFmt formatCode="General" sourceLinked="1"/>
        <c:majorTickMark val="out"/>
        <c:minorTickMark val="none"/>
        <c:tickLblPos val="nextTo"/>
        <c:crossAx val="703370112"/>
        <c:crosses val="autoZero"/>
        <c:auto val="1"/>
        <c:lblAlgn val="ctr"/>
        <c:lblOffset val="100"/>
        <c:noMultiLvlLbl val="0"/>
      </c:catAx>
      <c:spPr>
        <a:noFill/>
        <a:ln>
          <a:noFill/>
        </a:ln>
        <a:effectLst/>
      </c:spPr>
    </c:plotArea>
    <c:legend>
      <c:legendPos val="r"/>
      <c:legendEntry>
        <c:idx val="0"/>
        <c:txPr>
          <a:bodyPr rot="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legendEntry>
      <c:layout>
        <c:manualLayout>
          <c:xMode val="edge"/>
          <c:yMode val="edge"/>
          <c:x val="0.58237063432764336"/>
          <c:y val="5.3100506833197565E-2"/>
          <c:w val="0.37848991562972756"/>
          <c:h val="0.1252286029041749"/>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[Logistics_Project.xlsx]Analysis!PivotTable43</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50800" cap="rnd">
            <a:solidFill>
              <a:srgbClr val="2CA6A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5809759233411113E-2"/>
          <c:y val="0.21245101938015323"/>
          <c:w val="0.97359537432651766"/>
          <c:h val="0.68037779368488027"/>
        </c:manualLayout>
      </c:layout>
      <c:lineChart>
        <c:grouping val="standard"/>
        <c:varyColors val="0"/>
        <c:ser>
          <c:idx val="0"/>
          <c:order val="0"/>
          <c:tx>
            <c:strRef>
              <c:f>Analysis!$AE$38</c:f>
              <c:strCache>
                <c:ptCount val="1"/>
                <c:pt idx="0">
                  <c:v>Total</c:v>
                </c:pt>
              </c:strCache>
            </c:strRef>
          </c:tx>
          <c:spPr>
            <a:ln w="50800" cap="rnd">
              <a:solidFill>
                <a:srgbClr val="2CA6A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Analysis!$AD$39:$AD$51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Analysis!$AE$39:$AE$51</c:f>
              <c:numCache>
                <c:formatCode>"$"#,##0</c:formatCode>
                <c:ptCount val="12"/>
                <c:pt idx="0">
                  <c:v>29824.569999999992</c:v>
                </c:pt>
                <c:pt idx="1">
                  <c:v>25734.12999999999</c:v>
                </c:pt>
                <c:pt idx="2">
                  <c:v>30394.829999999991</c:v>
                </c:pt>
                <c:pt idx="3">
                  <c:v>30311.729999999992</c:v>
                </c:pt>
                <c:pt idx="4">
                  <c:v>35775.659999999996</c:v>
                </c:pt>
                <c:pt idx="5">
                  <c:v>31813.799999999996</c:v>
                </c:pt>
                <c:pt idx="6">
                  <c:v>33246.270000000004</c:v>
                </c:pt>
                <c:pt idx="7">
                  <c:v>44472.299999999996</c:v>
                </c:pt>
                <c:pt idx="8">
                  <c:v>31773.270000000015</c:v>
                </c:pt>
                <c:pt idx="9">
                  <c:v>32738.95</c:v>
                </c:pt>
                <c:pt idx="10">
                  <c:v>40398.109999999993</c:v>
                </c:pt>
                <c:pt idx="11">
                  <c:v>35427.950000000004</c:v>
                </c:pt>
              </c:numCache>
            </c:numRef>
          </c:val>
          <c:smooth val="1"/>
          <c:extLst>
            <c:ext xmlns:c16="http://schemas.microsoft.com/office/drawing/2014/chart" uri="{C3380CC4-5D6E-409C-BE32-E72D297353CC}">
              <c16:uniqueId val="{00000000-2783-4A49-89C5-65ACDA93B2B2}"/>
            </c:ext>
          </c:extLst>
        </c:ser>
        <c:dLbls>
          <c:showLegendKey val="0"/>
          <c:showVal val="0"/>
          <c:showCatName val="0"/>
          <c:showSerName val="0"/>
          <c:showPercent val="0"/>
          <c:showBubbleSize val="0"/>
        </c:dLbls>
        <c:smooth val="0"/>
        <c:axId val="2112407472"/>
        <c:axId val="2112418512"/>
      </c:lineChart>
      <c:catAx>
        <c:axId val="211240747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2112418512"/>
        <c:crosses val="autoZero"/>
        <c:auto val="1"/>
        <c:lblAlgn val="ctr"/>
        <c:lblOffset val="100"/>
        <c:noMultiLvlLbl val="0"/>
      </c:catAx>
      <c:valAx>
        <c:axId val="2112418512"/>
        <c:scaling>
          <c:orientation val="minMax"/>
        </c:scaling>
        <c:delete val="1"/>
        <c:axPos val="l"/>
        <c:numFmt formatCode="&quot;$&quot;#,##0" sourceLinked="1"/>
        <c:majorTickMark val="none"/>
        <c:minorTickMark val="none"/>
        <c:tickLblPos val="nextTo"/>
        <c:crossAx val="2112407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[Logistics_Project.xlsx]Analysis!PivotTable4</c:name>
    <c:fmtId val="4"/>
  </c:pivotSource>
  <c:chart>
    <c:autoTitleDeleted val="1"/>
    <c:pivotFmts>
      <c:pivotFmt>
        <c:idx val="0"/>
        <c:spPr>
          <a:solidFill>
            <a:srgbClr val="2CA6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2CA6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CA6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ysClr val="windowText" lastClr="000000"/>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276384547635481"/>
          <c:y val="8.322270537078387E-2"/>
          <c:w val="0.75166956096923843"/>
          <c:h val="0.88319661534845462"/>
        </c:manualLayout>
      </c:layout>
      <c:barChart>
        <c:barDir val="bar"/>
        <c:grouping val="clustered"/>
        <c:varyColors val="0"/>
        <c:ser>
          <c:idx val="0"/>
          <c:order val="0"/>
          <c:tx>
            <c:strRef>
              <c:f>Analysis!$AI$13</c:f>
              <c:strCache>
                <c:ptCount val="1"/>
                <c:pt idx="0">
                  <c:v>Total</c:v>
                </c:pt>
              </c:strCache>
            </c:strRef>
          </c:tx>
          <c:spPr>
            <a:solidFill>
              <a:srgbClr val="2CA6A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ysClr val="windowText" lastClr="000000"/>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Analysis!$AH$14:$AH$21</c:f>
              <c:strCache>
                <c:ptCount val="7"/>
                <c:pt idx="0">
                  <c:v>UPS</c:v>
                </c:pt>
                <c:pt idx="1">
                  <c:v>Amazon Logistics</c:v>
                </c:pt>
                <c:pt idx="2">
                  <c:v>DHL</c:v>
                </c:pt>
                <c:pt idx="3">
                  <c:v>USPS</c:v>
                </c:pt>
                <c:pt idx="4">
                  <c:v>FedEx</c:v>
                </c:pt>
                <c:pt idx="5">
                  <c:v>OnTrac</c:v>
                </c:pt>
                <c:pt idx="6">
                  <c:v>LaserShip</c:v>
                </c:pt>
              </c:strCache>
            </c:strRef>
          </c:cat>
          <c:val>
            <c:numRef>
              <c:f>Analysis!$AI$14:$AI$21</c:f>
              <c:numCache>
                <c:formatCode>General</c:formatCode>
                <c:ptCount val="7"/>
                <c:pt idx="0">
                  <c:v>256</c:v>
                </c:pt>
                <c:pt idx="1">
                  <c:v>274</c:v>
                </c:pt>
                <c:pt idx="2">
                  <c:v>281</c:v>
                </c:pt>
                <c:pt idx="3">
                  <c:v>292</c:v>
                </c:pt>
                <c:pt idx="4">
                  <c:v>295</c:v>
                </c:pt>
                <c:pt idx="5">
                  <c:v>299</c:v>
                </c:pt>
                <c:pt idx="6">
                  <c:v>303</c:v>
                </c:pt>
              </c:numCache>
            </c:numRef>
          </c:val>
          <c:extLst>
            <c:ext xmlns:c16="http://schemas.microsoft.com/office/drawing/2014/chart" uri="{C3380CC4-5D6E-409C-BE32-E72D297353CC}">
              <c16:uniqueId val="{00000000-74B3-4AEA-855F-972DAEA86B7D}"/>
            </c:ext>
          </c:extLst>
        </c:ser>
        <c:dLbls>
          <c:dLblPos val="outEnd"/>
          <c:showLegendKey val="0"/>
          <c:showVal val="1"/>
          <c:showCatName val="0"/>
          <c:showSerName val="0"/>
          <c:showPercent val="0"/>
          <c:showBubbleSize val="0"/>
        </c:dLbls>
        <c:gapWidth val="182"/>
        <c:axId val="380183328"/>
        <c:axId val="380167008"/>
      </c:barChart>
      <c:catAx>
        <c:axId val="380183328"/>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380167008"/>
        <c:crosses val="autoZero"/>
        <c:auto val="1"/>
        <c:lblAlgn val="ctr"/>
        <c:lblOffset val="100"/>
        <c:noMultiLvlLbl val="0"/>
      </c:catAx>
      <c:valAx>
        <c:axId val="380167008"/>
        <c:scaling>
          <c:orientation val="minMax"/>
        </c:scaling>
        <c:delete val="1"/>
        <c:axPos val="b"/>
        <c:numFmt formatCode="General" sourceLinked="1"/>
        <c:majorTickMark val="none"/>
        <c:minorTickMark val="none"/>
        <c:tickLblPos val="nextTo"/>
        <c:crossAx val="38018332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4"/>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[Logistics_Project.xlsx]Analysis!PivotTable13</c:name>
    <c:fmtId val="5"/>
  </c:pivotSource>
  <c:chart>
    <c:autoTitleDeleted val="1"/>
    <c:pivotFmts>
      <c:pivotFmt>
        <c:idx val="0"/>
        <c:spPr>
          <a:solidFill>
            <a:schemeClr val="accent1"/>
          </a:solidFill>
          <a:ln w="19050">
            <a:noFill/>
          </a:ln>
          <a:effectLst/>
        </c:spPr>
        <c:marker>
          <c:symbol val="none"/>
        </c:marker>
      </c:pivotFmt>
      <c:pivotFmt>
        <c:idx val="1"/>
        <c:spPr>
          <a:solidFill>
            <a:schemeClr val="accent1">
              <a:lumMod val="75000"/>
            </a:schemeClr>
          </a:solidFill>
          <a:ln w="19050">
            <a:noFill/>
          </a:ln>
          <a:effectLst/>
        </c:spPr>
      </c:pivotFmt>
      <c:pivotFmt>
        <c:idx val="2"/>
        <c:spPr>
          <a:solidFill>
            <a:srgbClr val="2CA6A4"/>
          </a:solidFill>
          <a:ln w="101600">
            <a:solidFill>
              <a:srgbClr val="2CA6A4"/>
            </a:solidFill>
          </a:ln>
          <a:effectLst/>
        </c:spPr>
      </c:pivotFmt>
      <c:pivotFmt>
        <c:idx val="3"/>
        <c:spPr>
          <a:solidFill>
            <a:schemeClr val="bg2">
              <a:lumMod val="75000"/>
            </a:schemeClr>
          </a:solidFill>
          <a:ln w="19050">
            <a:noFill/>
          </a:ln>
          <a:effectLst/>
        </c:spPr>
      </c:pivotFmt>
      <c:pivotFmt>
        <c:idx val="4"/>
        <c:spPr>
          <a:solidFill>
            <a:schemeClr val="accent2">
              <a:lumMod val="75000"/>
            </a:schemeClr>
          </a:solidFill>
          <a:ln w="19050">
            <a:noFill/>
          </a:ln>
          <a:effectLst/>
        </c:spPr>
      </c:pivotFmt>
      <c:pivotFmt>
        <c:idx val="5"/>
        <c:spPr>
          <a:solidFill>
            <a:schemeClr val="accent1"/>
          </a:solidFill>
          <a:ln w="19050">
            <a:noFill/>
          </a:ln>
          <a:effectLst/>
        </c:spPr>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75000"/>
            </a:schemeClr>
          </a:solidFill>
          <a:ln w="19050">
            <a:noFill/>
          </a:ln>
          <a:effectLst/>
        </c:spPr>
      </c:pivotFmt>
      <c:pivotFmt>
        <c:idx val="8"/>
        <c:spPr>
          <a:solidFill>
            <a:srgbClr val="2CA6A4"/>
          </a:solidFill>
          <a:ln w="101600">
            <a:solidFill>
              <a:srgbClr val="2CA6A4"/>
            </a:solidFill>
          </a:ln>
          <a:effectLst/>
        </c:spPr>
      </c:pivotFmt>
      <c:pivotFmt>
        <c:idx val="9"/>
        <c:spPr>
          <a:solidFill>
            <a:schemeClr val="bg2">
              <a:lumMod val="75000"/>
            </a:schemeClr>
          </a:solidFill>
          <a:ln w="19050">
            <a:noFill/>
          </a:ln>
          <a:effectLst/>
        </c:spPr>
      </c:pivotFmt>
      <c:pivotFmt>
        <c:idx val="10"/>
        <c:spPr>
          <a:solidFill>
            <a:schemeClr val="accent2">
              <a:lumMod val="75000"/>
            </a:schemeClr>
          </a:solidFill>
          <a:ln w="19050">
            <a:noFill/>
          </a:ln>
          <a:effectLst/>
        </c:spPr>
      </c:pivotFmt>
      <c:pivotFmt>
        <c:idx val="11"/>
        <c:spPr>
          <a:solidFill>
            <a:schemeClr val="accent1"/>
          </a:solidFill>
          <a:ln w="19050">
            <a:noFill/>
          </a:ln>
          <a:effectLst/>
        </c:spPr>
      </c:pivotFmt>
      <c:pivotFmt>
        <c:idx val="12"/>
        <c:spPr>
          <a:solidFill>
            <a:schemeClr val="accent1"/>
          </a:solidFill>
          <a:ln w="19050">
            <a:noFill/>
          </a:ln>
          <a:effectLst/>
        </c:spPr>
        <c:marker>
          <c:symbol val="none"/>
        </c:marker>
      </c:pivotFmt>
      <c:pivotFmt>
        <c:idx val="13"/>
        <c:spPr>
          <a:solidFill>
            <a:srgbClr val="FFC000">
              <a:lumMod val="75000"/>
            </a:srgbClr>
          </a:solidFill>
          <a:ln w="19050">
            <a:noFill/>
          </a:ln>
          <a:effectLst/>
        </c:spPr>
      </c:pivotFmt>
      <c:pivotFmt>
        <c:idx val="14"/>
        <c:spPr>
          <a:solidFill>
            <a:srgbClr val="2CA6A4"/>
          </a:solidFill>
          <a:ln w="88900">
            <a:solidFill>
              <a:srgbClr val="2CA6A4"/>
            </a:solidFill>
          </a:ln>
          <a:effectLst/>
        </c:spPr>
      </c:pivotFmt>
      <c:pivotFmt>
        <c:idx val="15"/>
        <c:spPr>
          <a:solidFill>
            <a:schemeClr val="bg2">
              <a:lumMod val="75000"/>
            </a:schemeClr>
          </a:solidFill>
          <a:ln w="19050">
            <a:noFill/>
          </a:ln>
          <a:effectLst/>
        </c:spPr>
      </c:pivotFmt>
      <c:pivotFmt>
        <c:idx val="16"/>
        <c:spPr>
          <a:solidFill>
            <a:srgbClr val="FF0000"/>
          </a:solidFill>
          <a:ln w="19050">
            <a:noFill/>
          </a:ln>
          <a:effectLst/>
        </c:spPr>
      </c:pivotFmt>
      <c:pivotFmt>
        <c:idx val="17"/>
        <c:spPr>
          <a:solidFill>
            <a:schemeClr val="accent1"/>
          </a:solidFill>
          <a:ln w="19050">
            <a:noFill/>
          </a:ln>
          <a:effectLst/>
        </c:spPr>
      </c:pivotFmt>
    </c:pivotFmts>
    <c:plotArea>
      <c:layout>
        <c:manualLayout>
          <c:layoutTarget val="inner"/>
          <c:xMode val="edge"/>
          <c:yMode val="edge"/>
          <c:x val="0.10213686759532682"/>
          <c:y val="5.2793448295613936E-2"/>
          <c:w val="0.49227387942332718"/>
          <c:h val="0.91568053782881764"/>
        </c:manualLayout>
      </c:layout>
      <c:doughnutChart>
        <c:varyColors val="1"/>
        <c:ser>
          <c:idx val="0"/>
          <c:order val="0"/>
          <c:tx>
            <c:strRef>
              <c:f>Analysis!$AI$3</c:f>
              <c:strCache>
                <c:ptCount val="1"/>
                <c:pt idx="0">
                  <c:v>Total</c:v>
                </c:pt>
              </c:strCache>
            </c:strRef>
          </c:tx>
          <c:spPr>
            <a:ln>
              <a:noFill/>
            </a:ln>
          </c:spPr>
          <c:dPt>
            <c:idx val="0"/>
            <c:bubble3D val="0"/>
            <c:spPr>
              <a:solidFill>
                <a:srgbClr val="FFC000">
                  <a:lumMod val="75000"/>
                </a:srgbClr>
              </a:solidFill>
              <a:ln w="19050">
                <a:noFill/>
              </a:ln>
              <a:effectLst/>
            </c:spPr>
            <c:extLst>
              <c:ext xmlns:c16="http://schemas.microsoft.com/office/drawing/2014/chart" uri="{C3380CC4-5D6E-409C-BE32-E72D297353CC}">
                <c16:uniqueId val="{00000001-1588-4C90-8C00-CA4BADEA6A42}"/>
              </c:ext>
            </c:extLst>
          </c:dPt>
          <c:dPt>
            <c:idx val="1"/>
            <c:bubble3D val="0"/>
            <c:spPr>
              <a:solidFill>
                <a:srgbClr val="2CA6A4"/>
              </a:solidFill>
              <a:ln w="88900">
                <a:solidFill>
                  <a:srgbClr val="2CA6A4"/>
                </a:solidFill>
              </a:ln>
              <a:effectLst/>
            </c:spPr>
            <c:extLst>
              <c:ext xmlns:c16="http://schemas.microsoft.com/office/drawing/2014/chart" uri="{C3380CC4-5D6E-409C-BE32-E72D297353CC}">
                <c16:uniqueId val="{00000003-1588-4C90-8C00-CA4BADEA6A42}"/>
              </c:ext>
            </c:extLst>
          </c:dPt>
          <c:dPt>
            <c:idx val="2"/>
            <c:bubble3D val="0"/>
            <c:spPr>
              <a:solidFill>
                <a:schemeClr val="bg2">
                  <a:lumMod val="75000"/>
                </a:schemeClr>
              </a:solidFill>
              <a:ln w="19050">
                <a:noFill/>
              </a:ln>
              <a:effectLst/>
            </c:spPr>
            <c:extLst>
              <c:ext xmlns:c16="http://schemas.microsoft.com/office/drawing/2014/chart" uri="{C3380CC4-5D6E-409C-BE32-E72D297353CC}">
                <c16:uniqueId val="{00000005-1588-4C90-8C00-CA4BADEA6A42}"/>
              </c:ext>
            </c:extLst>
          </c:dPt>
          <c:dPt>
            <c:idx val="3"/>
            <c:bubble3D val="0"/>
            <c:spPr>
              <a:solidFill>
                <a:srgbClr val="FF0000"/>
              </a:solidFill>
              <a:ln w="19050">
                <a:noFill/>
              </a:ln>
              <a:effectLst/>
            </c:spPr>
            <c:extLst>
              <c:ext xmlns:c16="http://schemas.microsoft.com/office/drawing/2014/chart" uri="{C3380CC4-5D6E-409C-BE32-E72D297353CC}">
                <c16:uniqueId val="{00000007-1588-4C90-8C00-CA4BADEA6A42}"/>
              </c:ext>
            </c:extLst>
          </c:dPt>
          <c:dPt>
            <c:idx val="4"/>
            <c:bubble3D val="0"/>
            <c:spPr>
              <a:solidFill>
                <a:schemeClr val="accent5"/>
              </a:solidFill>
              <a:ln w="19050">
                <a:noFill/>
              </a:ln>
              <a:effectLst/>
            </c:spPr>
            <c:extLst>
              <c:ext xmlns:c16="http://schemas.microsoft.com/office/drawing/2014/chart" uri="{C3380CC4-5D6E-409C-BE32-E72D297353CC}">
                <c16:uniqueId val="{00000009-1588-4C90-8C00-CA4BADEA6A42}"/>
              </c:ext>
            </c:extLst>
          </c:dPt>
          <c:dLbls>
            <c:delete val="1"/>
          </c:dLbls>
          <c:cat>
            <c:strRef>
              <c:f>Analysis!$AH$4:$AH$9</c:f>
              <c:strCache>
                <c:ptCount val="5"/>
                <c:pt idx="0">
                  <c:v>Delayed</c:v>
                </c:pt>
                <c:pt idx="1">
                  <c:v>Delivered</c:v>
                </c:pt>
                <c:pt idx="2">
                  <c:v>In Transit</c:v>
                </c:pt>
                <c:pt idx="3">
                  <c:v>Lost</c:v>
                </c:pt>
                <c:pt idx="4">
                  <c:v>Returned</c:v>
                </c:pt>
              </c:strCache>
            </c:strRef>
          </c:cat>
          <c:val>
            <c:numRef>
              <c:f>Analysis!$AI$4:$AI$9</c:f>
              <c:numCache>
                <c:formatCode>#,##0</c:formatCode>
                <c:ptCount val="5"/>
                <c:pt idx="0">
                  <c:v>199</c:v>
                </c:pt>
                <c:pt idx="1">
                  <c:v>1648</c:v>
                </c:pt>
                <c:pt idx="2">
                  <c:v>76</c:v>
                </c:pt>
                <c:pt idx="3">
                  <c:v>45</c:v>
                </c:pt>
                <c:pt idx="4">
                  <c:v>32</c:v>
                </c:pt>
              </c:numCache>
            </c:numRef>
          </c:val>
          <c:extLst>
            <c:ext xmlns:c16="http://schemas.microsoft.com/office/drawing/2014/chart" uri="{C3380CC4-5D6E-409C-BE32-E72D297353CC}">
              <c16:uniqueId val="{0000000A-1588-4C90-8C00-CA4BADEA6A42}"/>
            </c:ext>
          </c:extLst>
        </c:ser>
        <c:dLbls>
          <c:showLegendKey val="0"/>
          <c:showVal val="1"/>
          <c:showCatName val="0"/>
          <c:showSerName val="0"/>
          <c:showPercent val="0"/>
          <c:showBubbleSize val="0"/>
          <c:showLeaderLines val="1"/>
        </c:dLbls>
        <c:firstSliceAng val="0"/>
        <c:holeSize val="70"/>
      </c:doughnutChart>
      <c:spPr>
        <a:noFill/>
        <a:ln>
          <a:noFill/>
        </a:ln>
        <a:effectLst/>
      </c:spPr>
    </c:plotArea>
    <c:legend>
      <c:legendPos val="r"/>
      <c:layout>
        <c:manualLayout>
          <c:xMode val="edge"/>
          <c:yMode val="edge"/>
          <c:x val="0.65800010292831035"/>
          <c:y val="6.6007935054629804E-2"/>
          <c:w val="0.20914607028288132"/>
          <c:h val="0.88347315230456003"/>
        </c:manualLayout>
      </c:layout>
      <c:overlay val="0"/>
      <c:spPr>
        <a:noFill/>
        <a:ln>
          <a:noFill/>
        </a:ln>
        <a:effectLst/>
      </c:spPr>
      <c:txPr>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[Logistics_Project.xlsx]Analysis!PivotTable33</c:name>
    <c:fmtId val="3"/>
  </c:pivotSource>
  <c:chart>
    <c:autoTitleDeleted val="1"/>
    <c:pivotFmts>
      <c:pivotFmt>
        <c:idx val="0"/>
        <c:spPr>
          <a:solidFill>
            <a:srgbClr val="2CA6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2CA6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CA6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ysClr val="windowText" lastClr="000000"/>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961494910644041"/>
          <c:y val="8.9384905182023106E-2"/>
          <c:w val="0.73189587233953168"/>
          <c:h val="0.87703436143047653"/>
        </c:manualLayout>
      </c:layout>
      <c:barChart>
        <c:barDir val="bar"/>
        <c:grouping val="clustered"/>
        <c:varyColors val="0"/>
        <c:ser>
          <c:idx val="0"/>
          <c:order val="0"/>
          <c:tx>
            <c:strRef>
              <c:f>Analysis!$S$14</c:f>
              <c:strCache>
                <c:ptCount val="1"/>
                <c:pt idx="0">
                  <c:v>Total</c:v>
                </c:pt>
              </c:strCache>
            </c:strRef>
          </c:tx>
          <c:spPr>
            <a:solidFill>
              <a:srgbClr val="2CA6A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ysClr val="windowText" lastClr="000000"/>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Analysis!$R$15:$R$20</c:f>
              <c:strCache>
                <c:ptCount val="5"/>
                <c:pt idx="0">
                  <c:v>Denver</c:v>
                </c:pt>
                <c:pt idx="1">
                  <c:v>Portland</c:v>
                </c:pt>
                <c:pt idx="2">
                  <c:v>Minneapolis</c:v>
                </c:pt>
                <c:pt idx="3">
                  <c:v>Phoenix</c:v>
                </c:pt>
                <c:pt idx="4">
                  <c:v>Chicago</c:v>
                </c:pt>
              </c:strCache>
            </c:strRef>
          </c:cat>
          <c:val>
            <c:numRef>
              <c:f>Analysis!$S$15:$S$20</c:f>
              <c:numCache>
                <c:formatCode>General</c:formatCode>
                <c:ptCount val="5"/>
                <c:pt idx="0">
                  <c:v>142</c:v>
                </c:pt>
                <c:pt idx="1">
                  <c:v>146</c:v>
                </c:pt>
                <c:pt idx="2">
                  <c:v>148</c:v>
                </c:pt>
                <c:pt idx="3">
                  <c:v>148</c:v>
                </c:pt>
                <c:pt idx="4">
                  <c:v>154</c:v>
                </c:pt>
              </c:numCache>
            </c:numRef>
          </c:val>
          <c:extLst>
            <c:ext xmlns:c16="http://schemas.microsoft.com/office/drawing/2014/chart" uri="{C3380CC4-5D6E-409C-BE32-E72D297353CC}">
              <c16:uniqueId val="{00000000-975D-4622-AAA7-5CA37699D0AA}"/>
            </c:ext>
          </c:extLst>
        </c:ser>
        <c:dLbls>
          <c:dLblPos val="outEnd"/>
          <c:showLegendKey val="0"/>
          <c:showVal val="1"/>
          <c:showCatName val="0"/>
          <c:showSerName val="0"/>
          <c:showPercent val="0"/>
          <c:showBubbleSize val="0"/>
        </c:dLbls>
        <c:gapWidth val="182"/>
        <c:axId val="380183328"/>
        <c:axId val="380167008"/>
      </c:barChart>
      <c:catAx>
        <c:axId val="380183328"/>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5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380167008"/>
        <c:crosses val="autoZero"/>
        <c:auto val="1"/>
        <c:lblAlgn val="ctr"/>
        <c:lblOffset val="100"/>
        <c:noMultiLvlLbl val="0"/>
      </c:catAx>
      <c:valAx>
        <c:axId val="380167008"/>
        <c:scaling>
          <c:orientation val="minMax"/>
        </c:scaling>
        <c:delete val="1"/>
        <c:axPos val="b"/>
        <c:numFmt formatCode="General" sourceLinked="1"/>
        <c:majorTickMark val="none"/>
        <c:minorTickMark val="none"/>
        <c:tickLblPos val="nextTo"/>
        <c:crossAx val="38018332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4"/>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[Logistics_Project.xlsx]Analysis!PivotTable17</c:name>
    <c:fmtId val="11"/>
  </c:pivotSource>
  <c:chart>
    <c:autoTitleDeleted val="1"/>
    <c:pivotFmts>
      <c:pivotFmt>
        <c:idx val="0"/>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7233958867533494E-2"/>
          <c:y val="0.29877154530941369"/>
          <c:w val="0.97753995628068102"/>
          <c:h val="0.53127021266647445"/>
        </c:manualLayout>
      </c:layout>
      <c:barChart>
        <c:barDir val="col"/>
        <c:grouping val="clustered"/>
        <c:varyColors val="0"/>
        <c:ser>
          <c:idx val="0"/>
          <c:order val="0"/>
          <c:tx>
            <c:strRef>
              <c:f>Analysis!$AL$3</c:f>
              <c:strCache>
                <c:ptCount val="1"/>
                <c:pt idx="0">
                  <c:v>Total Shipments</c:v>
                </c:pt>
              </c:strCache>
            </c:strRef>
          </c:tx>
          <c:spPr>
            <a:solidFill>
              <a:schemeClr val="bg1"/>
            </a:solidFill>
            <a:ln>
              <a:noFill/>
            </a:ln>
            <a:effectLst/>
          </c:spPr>
          <c:invertIfNegative val="0"/>
          <c:cat>
            <c:strRef>
              <c:f>Analysis!$AK$4:$AK$16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Analysis!$AL$4:$AL$16</c:f>
              <c:numCache>
                <c:formatCode>General</c:formatCode>
                <c:ptCount val="12"/>
                <c:pt idx="0">
                  <c:v>163</c:v>
                </c:pt>
                <c:pt idx="1">
                  <c:v>139</c:v>
                </c:pt>
                <c:pt idx="2">
                  <c:v>167</c:v>
                </c:pt>
                <c:pt idx="3">
                  <c:v>162</c:v>
                </c:pt>
                <c:pt idx="4">
                  <c:v>173</c:v>
                </c:pt>
                <c:pt idx="5">
                  <c:v>164</c:v>
                </c:pt>
                <c:pt idx="6">
                  <c:v>166</c:v>
                </c:pt>
                <c:pt idx="7">
                  <c:v>182</c:v>
                </c:pt>
                <c:pt idx="8">
                  <c:v>163</c:v>
                </c:pt>
                <c:pt idx="9">
                  <c:v>173</c:v>
                </c:pt>
                <c:pt idx="10">
                  <c:v>178</c:v>
                </c:pt>
                <c:pt idx="11">
                  <c:v>170</c:v>
                </c:pt>
              </c:numCache>
            </c:numRef>
          </c:val>
          <c:extLst>
            <c:ext xmlns:c16="http://schemas.microsoft.com/office/drawing/2014/chart" uri="{C3380CC4-5D6E-409C-BE32-E72D297353CC}">
              <c16:uniqueId val="{00000000-698E-445D-9838-18A71283C1CF}"/>
            </c:ext>
          </c:extLst>
        </c:ser>
        <c:ser>
          <c:idx val="1"/>
          <c:order val="1"/>
          <c:tx>
            <c:strRef>
              <c:f>Analysis!$AM$3</c:f>
              <c:strCache>
                <c:ptCount val="1"/>
                <c:pt idx="0">
                  <c:v>Total Delivered</c:v>
                </c:pt>
              </c:strCache>
            </c:strRef>
          </c:tx>
          <c:spPr>
            <a:solidFill>
              <a:schemeClr val="accent2"/>
            </a:solidFill>
            <a:ln>
              <a:noFill/>
            </a:ln>
            <a:effectLst/>
          </c:spPr>
          <c:invertIfNegative val="0"/>
          <c:cat>
            <c:strRef>
              <c:f>Analysis!$AK$4:$AK$16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Analysis!$AM$4:$AM$16</c:f>
              <c:numCache>
                <c:formatCode>General</c:formatCode>
                <c:ptCount val="12"/>
                <c:pt idx="0">
                  <c:v>137</c:v>
                </c:pt>
                <c:pt idx="1">
                  <c:v>113</c:v>
                </c:pt>
                <c:pt idx="2">
                  <c:v>138</c:v>
                </c:pt>
                <c:pt idx="3">
                  <c:v>133</c:v>
                </c:pt>
                <c:pt idx="4">
                  <c:v>143</c:v>
                </c:pt>
                <c:pt idx="5">
                  <c:v>136</c:v>
                </c:pt>
                <c:pt idx="6">
                  <c:v>139</c:v>
                </c:pt>
                <c:pt idx="7">
                  <c:v>145</c:v>
                </c:pt>
                <c:pt idx="8">
                  <c:v>138</c:v>
                </c:pt>
                <c:pt idx="9">
                  <c:v>149</c:v>
                </c:pt>
                <c:pt idx="10">
                  <c:v>145</c:v>
                </c:pt>
                <c:pt idx="11">
                  <c:v>132</c:v>
                </c:pt>
              </c:numCache>
            </c:numRef>
          </c:val>
          <c:extLst>
            <c:ext xmlns:c16="http://schemas.microsoft.com/office/drawing/2014/chart" uri="{C3380CC4-5D6E-409C-BE32-E72D297353CC}">
              <c16:uniqueId val="{00000001-698E-445D-9838-18A71283C1CF}"/>
            </c:ext>
          </c:extLst>
        </c:ser>
        <c:dLbls>
          <c:showLegendKey val="0"/>
          <c:showVal val="0"/>
          <c:showCatName val="0"/>
          <c:showSerName val="0"/>
          <c:showPercent val="0"/>
          <c:showBubbleSize val="0"/>
        </c:dLbls>
        <c:gapWidth val="219"/>
        <c:overlap val="-27"/>
        <c:axId val="2112412272"/>
        <c:axId val="2112404592"/>
      </c:barChart>
      <c:catAx>
        <c:axId val="2112412272"/>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2112404592"/>
        <c:crosses val="autoZero"/>
        <c:auto val="1"/>
        <c:lblAlgn val="ctr"/>
        <c:lblOffset val="100"/>
        <c:noMultiLvlLbl val="0"/>
      </c:catAx>
      <c:valAx>
        <c:axId val="2112404592"/>
        <c:scaling>
          <c:orientation val="minMax"/>
        </c:scaling>
        <c:delete val="1"/>
        <c:axPos val="l"/>
        <c:numFmt formatCode="General" sourceLinked="1"/>
        <c:majorTickMark val="none"/>
        <c:minorTickMark val="none"/>
        <c:tickLblPos val="nextTo"/>
        <c:crossAx val="2112412272"/>
        <c:crosses val="autoZero"/>
        <c:crossBetween val="between"/>
      </c:valAx>
      <c:spPr>
        <a:noFill/>
        <a:ln>
          <a:noFill/>
        </a:ln>
        <a:effectLst/>
      </c:spPr>
    </c:plotArea>
    <c:legend>
      <c:legendPos val="b"/>
      <c:legendEntry>
        <c:idx val="0"/>
        <c:txPr>
          <a:bodyPr rot="0" spcFirstLastPara="1" vertOverflow="ellipsis" vert="horz" wrap="square" anchor="ctr" anchorCtr="1"/>
          <a:lstStyle/>
          <a:p>
            <a:pPr>
              <a:defRPr sz="1500" b="1" i="0" u="none" strike="noStrike" kern="1200" baseline="0">
                <a:solidFill>
                  <a:sysClr val="windowText" lastClr="000000"/>
                </a:solidFill>
                <a:latin typeface="+mn-lt"/>
                <a:ea typeface="+mn-ea"/>
                <a:cs typeface="+mn-cs"/>
              </a:defRPr>
            </a:pPr>
            <a:endParaRPr lang="en-US"/>
          </a:p>
        </c:txPr>
      </c:legendEntry>
      <c:legendEntry>
        <c:idx val="1"/>
        <c:txPr>
          <a:bodyPr rot="0" spcFirstLastPara="1" vertOverflow="ellipsis" vert="horz" wrap="square" anchor="ctr" anchorCtr="1"/>
          <a:lstStyle/>
          <a:p>
            <a:pPr>
              <a:defRPr sz="1500" b="1" i="0" u="none" strike="noStrike" kern="1200" baseline="0">
                <a:solidFill>
                  <a:sysClr val="windowText" lastClr="000000"/>
                </a:solidFill>
                <a:latin typeface="+mn-lt"/>
                <a:ea typeface="+mn-ea"/>
                <a:cs typeface="+mn-cs"/>
              </a:defRPr>
            </a:pPr>
            <a:endParaRPr lang="en-US"/>
          </a:p>
        </c:txPr>
      </c:legendEntry>
      <c:layout>
        <c:manualLayout>
          <c:xMode val="edge"/>
          <c:yMode val="edge"/>
          <c:x val="0.33890097698116051"/>
          <c:y val="4.3400566738035599E-2"/>
          <c:w val="0.6411294347440496"/>
          <c:h val="0.28018555346133567"/>
        </c:manualLayout>
      </c:layout>
      <c:overlay val="0"/>
      <c:spPr>
        <a:noFill/>
        <a:ln>
          <a:noFill/>
        </a:ln>
        <a:effectLst/>
      </c:spPr>
      <c:txPr>
        <a:bodyPr rot="0" spcFirstLastPara="1" vertOverflow="ellipsis" vert="horz" wrap="square" anchor="ctr" anchorCtr="1"/>
        <a:lstStyle/>
        <a:p>
          <a:pPr>
            <a:defRPr sz="1500" b="1"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[Logistics_Project.xlsx]Analysis!PivotTable18</c:name>
    <c:fmtId val="15"/>
  </c:pivotSource>
  <c:chart>
    <c:autoTitleDeleted val="1"/>
    <c:pivotFmts>
      <c:pivotFmt>
        <c:idx val="0"/>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CA6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7233958867533494E-2"/>
          <c:y val="0.29877154530941369"/>
          <c:w val="0.97753995628068102"/>
          <c:h val="0.49255621397840732"/>
        </c:manualLayout>
      </c:layout>
      <c:barChart>
        <c:barDir val="col"/>
        <c:grouping val="clustered"/>
        <c:varyColors val="0"/>
        <c:ser>
          <c:idx val="0"/>
          <c:order val="0"/>
          <c:tx>
            <c:strRef>
              <c:f>Analysis!$AE$23</c:f>
              <c:strCache>
                <c:ptCount val="1"/>
                <c:pt idx="0">
                  <c:v>Total</c:v>
                </c:pt>
              </c:strCache>
            </c:strRef>
          </c:tx>
          <c:spPr>
            <a:solidFill>
              <a:srgbClr val="2CA6A4"/>
            </a:solidFill>
            <a:ln>
              <a:noFill/>
            </a:ln>
            <a:effectLst/>
          </c:spPr>
          <c:invertIfNegative val="0"/>
          <c:cat>
            <c:strRef>
              <c:f>Analysis!$AD$24:$AD$36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Analysis!$AE$24:$AE$36</c:f>
              <c:numCache>
                <c:formatCode>"$"#,##0</c:formatCode>
                <c:ptCount val="12"/>
                <c:pt idx="0">
                  <c:v>29824.569999999992</c:v>
                </c:pt>
                <c:pt idx="1">
                  <c:v>25734.12999999999</c:v>
                </c:pt>
                <c:pt idx="2">
                  <c:v>30394.829999999991</c:v>
                </c:pt>
                <c:pt idx="3">
                  <c:v>30311.729999999992</c:v>
                </c:pt>
                <c:pt idx="4">
                  <c:v>35775.659999999996</c:v>
                </c:pt>
                <c:pt idx="5">
                  <c:v>31813.799999999996</c:v>
                </c:pt>
                <c:pt idx="6">
                  <c:v>33246.270000000004</c:v>
                </c:pt>
                <c:pt idx="7">
                  <c:v>44472.299999999996</c:v>
                </c:pt>
                <c:pt idx="8">
                  <c:v>31773.270000000015</c:v>
                </c:pt>
                <c:pt idx="9">
                  <c:v>32738.95</c:v>
                </c:pt>
                <c:pt idx="10">
                  <c:v>40398.109999999993</c:v>
                </c:pt>
                <c:pt idx="11">
                  <c:v>35427.950000000004</c:v>
                </c:pt>
              </c:numCache>
            </c:numRef>
          </c:val>
          <c:extLst>
            <c:ext xmlns:c16="http://schemas.microsoft.com/office/drawing/2014/chart" uri="{C3380CC4-5D6E-409C-BE32-E72D297353CC}">
              <c16:uniqueId val="{00000000-0195-4926-87C9-0DE68C06CF87}"/>
            </c:ext>
          </c:extLst>
        </c:ser>
        <c:dLbls>
          <c:showLegendKey val="0"/>
          <c:showVal val="0"/>
          <c:showCatName val="0"/>
          <c:showSerName val="0"/>
          <c:showPercent val="0"/>
          <c:showBubbleSize val="0"/>
        </c:dLbls>
        <c:gapWidth val="219"/>
        <c:overlap val="-27"/>
        <c:axId val="2112412272"/>
        <c:axId val="2112404592"/>
      </c:barChart>
      <c:catAx>
        <c:axId val="2112412272"/>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2112404592"/>
        <c:crosses val="autoZero"/>
        <c:auto val="1"/>
        <c:lblAlgn val="ctr"/>
        <c:lblOffset val="100"/>
        <c:noMultiLvlLbl val="0"/>
      </c:catAx>
      <c:valAx>
        <c:axId val="2112404592"/>
        <c:scaling>
          <c:orientation val="minMax"/>
        </c:scaling>
        <c:delete val="1"/>
        <c:axPos val="l"/>
        <c:numFmt formatCode="&quot;$&quot;#,##0" sourceLinked="1"/>
        <c:majorTickMark val="none"/>
        <c:minorTickMark val="none"/>
        <c:tickLblPos val="nextTo"/>
        <c:crossAx val="211241227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[Logistics_Project.xlsx]Analysis!PivotTable19</c:name>
    <c:fmtId val="12"/>
  </c:pivotSource>
  <c:chart>
    <c:autoTitleDeleted val="1"/>
    <c:pivotFmts>
      <c:pivotFmt>
        <c:idx val="0"/>
        <c:spPr>
          <a:solidFill>
            <a:srgbClr val="2CA6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2CA6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CA6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7373861669825E-2"/>
          <c:y val="0.44423407301360057"/>
          <c:w val="0.91610243118150536"/>
          <c:h val="0.42072745168217607"/>
        </c:manualLayout>
      </c:layout>
      <c:areaChart>
        <c:grouping val="standard"/>
        <c:varyColors val="0"/>
        <c:ser>
          <c:idx val="0"/>
          <c:order val="0"/>
          <c:tx>
            <c:strRef>
              <c:f>Analysis!$AI$23</c:f>
              <c:strCache>
                <c:ptCount val="1"/>
                <c:pt idx="0">
                  <c:v>Total</c:v>
                </c:pt>
              </c:strCache>
            </c:strRef>
          </c:tx>
          <c:spPr>
            <a:solidFill>
              <a:srgbClr val="2CA6A4"/>
            </a:solidFill>
            <a:ln>
              <a:noFill/>
            </a:ln>
            <a:effectLst/>
          </c:spPr>
          <c:cat>
            <c:strRef>
              <c:f>Analysis!$AH$24:$AH$36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Analysis!$AI$24:$AI$36</c:f>
              <c:numCache>
                <c:formatCode>0.00%</c:formatCode>
                <c:ptCount val="12"/>
                <c:pt idx="0">
                  <c:v>0.8404907975460123</c:v>
                </c:pt>
                <c:pt idx="1">
                  <c:v>0.81294964028776984</c:v>
                </c:pt>
                <c:pt idx="2">
                  <c:v>0.82634730538922152</c:v>
                </c:pt>
                <c:pt idx="3">
                  <c:v>0.82098765432098764</c:v>
                </c:pt>
                <c:pt idx="4">
                  <c:v>0.82658959537572252</c:v>
                </c:pt>
                <c:pt idx="5">
                  <c:v>0.82926829268292679</c:v>
                </c:pt>
                <c:pt idx="6">
                  <c:v>0.83734939759036142</c:v>
                </c:pt>
                <c:pt idx="7">
                  <c:v>0.79670329670329665</c:v>
                </c:pt>
                <c:pt idx="8">
                  <c:v>0.84662576687116564</c:v>
                </c:pt>
                <c:pt idx="9">
                  <c:v>0.86127167630057799</c:v>
                </c:pt>
                <c:pt idx="10">
                  <c:v>0.8146067415730337</c:v>
                </c:pt>
                <c:pt idx="11">
                  <c:v>0.77647058823529413</c:v>
                </c:pt>
              </c:numCache>
            </c:numRef>
          </c:val>
          <c:extLst>
            <c:ext xmlns:c16="http://schemas.microsoft.com/office/drawing/2014/chart" uri="{C3380CC4-5D6E-409C-BE32-E72D297353CC}">
              <c16:uniqueId val="{00000000-1F1D-4D64-A200-7F079D01E699}"/>
            </c:ext>
          </c:extLst>
        </c:ser>
        <c:dLbls>
          <c:showLegendKey val="0"/>
          <c:showVal val="0"/>
          <c:showCatName val="0"/>
          <c:showSerName val="0"/>
          <c:showPercent val="0"/>
          <c:showBubbleSize val="0"/>
        </c:dLbls>
        <c:axId val="703326432"/>
        <c:axId val="703333152"/>
      </c:areaChart>
      <c:catAx>
        <c:axId val="703326432"/>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703333152"/>
        <c:crosses val="autoZero"/>
        <c:auto val="1"/>
        <c:lblAlgn val="ctr"/>
        <c:lblOffset val="100"/>
        <c:noMultiLvlLbl val="0"/>
      </c:catAx>
      <c:valAx>
        <c:axId val="703333152"/>
        <c:scaling>
          <c:orientation val="minMax"/>
        </c:scaling>
        <c:delete val="1"/>
        <c:axPos val="l"/>
        <c:numFmt formatCode="0.00%" sourceLinked="1"/>
        <c:majorTickMark val="none"/>
        <c:minorTickMark val="none"/>
        <c:tickLblPos val="nextTo"/>
        <c:crossAx val="703326432"/>
        <c:crosses val="autoZero"/>
        <c:crossBetween val="midCat"/>
      </c:valAx>
      <c:spPr>
        <a:noFill/>
        <a:ln>
          <a:noFill/>
        </a:ln>
        <a:effectLst/>
      </c:spPr>
    </c:plotArea>
    <c:plotVisOnly val="1"/>
    <c:dispBlanksAs val="zero"/>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[Logistics_Project.xlsx]Analysis!PivotTable20</c:name>
    <c:fmtId val="15"/>
  </c:pivotSource>
  <c:chart>
    <c:autoTitleDeleted val="1"/>
    <c:pivotFmts>
      <c:pivotFmt>
        <c:idx val="0"/>
        <c:spPr>
          <a:solidFill>
            <a:srgbClr val="2CA6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2CA6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CA6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9906264740714747E-2"/>
          <c:y val="0.32163742690058478"/>
          <c:w val="0.87661709562428536"/>
          <c:h val="0.51013583828337261"/>
        </c:manualLayout>
      </c:layout>
      <c:areaChart>
        <c:grouping val="standard"/>
        <c:varyColors val="0"/>
        <c:ser>
          <c:idx val="0"/>
          <c:order val="0"/>
          <c:tx>
            <c:strRef>
              <c:f>Analysis!$AI$38</c:f>
              <c:strCache>
                <c:ptCount val="1"/>
                <c:pt idx="0">
                  <c:v>Total</c:v>
                </c:pt>
              </c:strCache>
            </c:strRef>
          </c:tx>
          <c:spPr>
            <a:solidFill>
              <a:srgbClr val="2CA6A4"/>
            </a:solidFill>
            <a:ln>
              <a:noFill/>
            </a:ln>
            <a:effectLst/>
          </c:spPr>
          <c:cat>
            <c:strRef>
              <c:f>Analysis!$AH$39:$AH$51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Analysis!$AI$39:$AI$51</c:f>
              <c:numCache>
                <c:formatCode>0.00%</c:formatCode>
                <c:ptCount val="12"/>
                <c:pt idx="0">
                  <c:v>0.1165644171779141</c:v>
                </c:pt>
                <c:pt idx="1">
                  <c:v>0.15827338129496402</c:v>
                </c:pt>
                <c:pt idx="2">
                  <c:v>0.1437125748502994</c:v>
                </c:pt>
                <c:pt idx="3">
                  <c:v>0.1419753086419753</c:v>
                </c:pt>
                <c:pt idx="4">
                  <c:v>0.13294797687861271</c:v>
                </c:pt>
                <c:pt idx="5">
                  <c:v>0.12804878048780488</c:v>
                </c:pt>
                <c:pt idx="6">
                  <c:v>0.12048192771084337</c:v>
                </c:pt>
                <c:pt idx="7">
                  <c:v>0.13186813186813187</c:v>
                </c:pt>
                <c:pt idx="8">
                  <c:v>0.11042944785276074</c:v>
                </c:pt>
                <c:pt idx="9">
                  <c:v>0.13294797687861271</c:v>
                </c:pt>
                <c:pt idx="10">
                  <c:v>0.14606741573033707</c:v>
                </c:pt>
                <c:pt idx="11">
                  <c:v>0.19411764705882353</c:v>
                </c:pt>
              </c:numCache>
            </c:numRef>
          </c:val>
          <c:extLst>
            <c:ext xmlns:c16="http://schemas.microsoft.com/office/drawing/2014/chart" uri="{C3380CC4-5D6E-409C-BE32-E72D297353CC}">
              <c16:uniqueId val="{00000000-C1B5-4FB8-9651-B39D93D0E7E2}"/>
            </c:ext>
          </c:extLst>
        </c:ser>
        <c:dLbls>
          <c:showLegendKey val="0"/>
          <c:showVal val="0"/>
          <c:showCatName val="0"/>
          <c:showSerName val="0"/>
          <c:showPercent val="0"/>
          <c:showBubbleSize val="0"/>
        </c:dLbls>
        <c:axId val="703326432"/>
        <c:axId val="703333152"/>
      </c:areaChart>
      <c:catAx>
        <c:axId val="703326432"/>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703333152"/>
        <c:crosses val="autoZero"/>
        <c:auto val="1"/>
        <c:lblAlgn val="ctr"/>
        <c:lblOffset val="100"/>
        <c:noMultiLvlLbl val="0"/>
      </c:catAx>
      <c:valAx>
        <c:axId val="703333152"/>
        <c:scaling>
          <c:orientation val="minMax"/>
        </c:scaling>
        <c:delete val="1"/>
        <c:axPos val="l"/>
        <c:numFmt formatCode="0.00%" sourceLinked="1"/>
        <c:majorTickMark val="none"/>
        <c:minorTickMark val="none"/>
        <c:tickLblPos val="nextTo"/>
        <c:crossAx val="703326432"/>
        <c:crosses val="autoZero"/>
        <c:crossBetween val="midCat"/>
      </c:valAx>
      <c:spPr>
        <a:noFill/>
        <a:ln>
          <a:noFill/>
        </a:ln>
        <a:effectLst/>
      </c:spPr>
    </c:plotArea>
    <c:plotVisOnly val="1"/>
    <c:dispBlanksAs val="zero"/>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[Logistics_Project.xlsx]Analysis!PivotTable22</c:name>
    <c:fmtId val="11"/>
  </c:pivotSource>
  <c:chart>
    <c:autoTitleDeleted val="1"/>
    <c:pivotFmts>
      <c:pivotFmt>
        <c:idx val="0"/>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2CA6A4"/>
          </a:solidFill>
          <a:ln>
            <a:noFill/>
          </a:ln>
          <a:effectLst/>
        </c:spPr>
        <c:marker>
          <c:symbol val="none"/>
        </c:marke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b" anchorCtr="0">
              <a:spAutoFit/>
            </a:bodyPr>
            <a:lstStyle/>
            <a:p>
              <a:pPr algn="r">
                <a:defRPr sz="13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5151943897637805E-3"/>
          <c:y val="0.27458406984841183"/>
          <c:w val="0.98925873523622043"/>
          <c:h val="0.59408350741871552"/>
        </c:manualLayout>
      </c:layout>
      <c:barChart>
        <c:barDir val="col"/>
        <c:grouping val="clustered"/>
        <c:varyColors val="0"/>
        <c:ser>
          <c:idx val="0"/>
          <c:order val="0"/>
          <c:tx>
            <c:strRef>
              <c:f>Analysis!$AE$58</c:f>
              <c:strCache>
                <c:ptCount val="1"/>
                <c:pt idx="0">
                  <c:v>Delivery Rate %</c:v>
                </c:pt>
              </c:strCache>
            </c:strRef>
          </c:tx>
          <c:spPr>
            <a:solidFill>
              <a:srgbClr val="2CA6A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Analysis!$AD$59:$AD$71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Analysis!$AE$59:$AE$71</c:f>
              <c:numCache>
                <c:formatCode>0.0%</c:formatCode>
                <c:ptCount val="12"/>
                <c:pt idx="0">
                  <c:v>0.8404907975460123</c:v>
                </c:pt>
                <c:pt idx="1">
                  <c:v>0.81294964028776984</c:v>
                </c:pt>
                <c:pt idx="2">
                  <c:v>0.82634730538922152</c:v>
                </c:pt>
                <c:pt idx="3">
                  <c:v>0.82098765432098764</c:v>
                </c:pt>
                <c:pt idx="4">
                  <c:v>0.82658959537572252</c:v>
                </c:pt>
                <c:pt idx="5">
                  <c:v>0.82926829268292679</c:v>
                </c:pt>
                <c:pt idx="6">
                  <c:v>0.83734939759036142</c:v>
                </c:pt>
                <c:pt idx="7">
                  <c:v>0.79670329670329665</c:v>
                </c:pt>
                <c:pt idx="8">
                  <c:v>0.84662576687116564</c:v>
                </c:pt>
                <c:pt idx="9">
                  <c:v>0.86127167630057799</c:v>
                </c:pt>
                <c:pt idx="10">
                  <c:v>0.8146067415730337</c:v>
                </c:pt>
                <c:pt idx="11">
                  <c:v>0.77647058823529413</c:v>
                </c:pt>
              </c:numCache>
            </c:numRef>
          </c:val>
          <c:extLst>
            <c:ext xmlns:c16="http://schemas.microsoft.com/office/drawing/2014/chart" uri="{C3380CC4-5D6E-409C-BE32-E72D297353CC}">
              <c16:uniqueId val="{00000000-8DC0-43AD-B133-9669EBD21C47}"/>
            </c:ext>
          </c:extLst>
        </c:ser>
        <c:ser>
          <c:idx val="1"/>
          <c:order val="1"/>
          <c:tx>
            <c:strRef>
              <c:f>Analysis!$AF$58</c:f>
              <c:strCache>
                <c:ptCount val="1"/>
                <c:pt idx="0">
                  <c:v>Exceptions Rate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b" anchorCtr="0">
                <a:spAutoFit/>
              </a:bodyPr>
              <a:lstStyle/>
              <a:p>
                <a:pPr algn="r">
                  <a:defRPr sz="13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Analysis!$AD$59:$AD$71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Analysis!$AF$59:$AF$71</c:f>
              <c:numCache>
                <c:formatCode>0.0%</c:formatCode>
                <c:ptCount val="12"/>
                <c:pt idx="0">
                  <c:v>0.1165644171779141</c:v>
                </c:pt>
                <c:pt idx="1">
                  <c:v>0.15827338129496402</c:v>
                </c:pt>
                <c:pt idx="2">
                  <c:v>0.1437125748502994</c:v>
                </c:pt>
                <c:pt idx="3">
                  <c:v>0.1419753086419753</c:v>
                </c:pt>
                <c:pt idx="4">
                  <c:v>0.13294797687861271</c:v>
                </c:pt>
                <c:pt idx="5">
                  <c:v>0.12804878048780488</c:v>
                </c:pt>
                <c:pt idx="6">
                  <c:v>0.12048192771084337</c:v>
                </c:pt>
                <c:pt idx="7">
                  <c:v>0.13186813186813187</c:v>
                </c:pt>
                <c:pt idx="8">
                  <c:v>0.11042944785276074</c:v>
                </c:pt>
                <c:pt idx="9">
                  <c:v>0.13294797687861271</c:v>
                </c:pt>
                <c:pt idx="10">
                  <c:v>0.14606741573033707</c:v>
                </c:pt>
                <c:pt idx="11">
                  <c:v>0.19411764705882353</c:v>
                </c:pt>
              </c:numCache>
            </c:numRef>
          </c:val>
          <c:extLst>
            <c:ext xmlns:c16="http://schemas.microsoft.com/office/drawing/2014/chart" uri="{C3380CC4-5D6E-409C-BE32-E72D297353CC}">
              <c16:uniqueId val="{00000001-8DC0-43AD-B133-9669EBD21C47}"/>
            </c:ext>
          </c:extLst>
        </c:ser>
        <c:dLbls>
          <c:showLegendKey val="0"/>
          <c:showVal val="0"/>
          <c:showCatName val="0"/>
          <c:showSerName val="0"/>
          <c:showPercent val="0"/>
          <c:showBubbleSize val="0"/>
        </c:dLbls>
        <c:gapWidth val="219"/>
        <c:overlap val="-27"/>
        <c:axId val="2112412272"/>
        <c:axId val="2112404592"/>
      </c:barChart>
      <c:catAx>
        <c:axId val="2112412272"/>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crossAx val="2112404592"/>
        <c:crosses val="autoZero"/>
        <c:auto val="1"/>
        <c:lblAlgn val="ctr"/>
        <c:lblOffset val="100"/>
        <c:noMultiLvlLbl val="0"/>
      </c:catAx>
      <c:valAx>
        <c:axId val="2112404592"/>
        <c:scaling>
          <c:orientation val="minMax"/>
        </c:scaling>
        <c:delete val="1"/>
        <c:axPos val="l"/>
        <c:numFmt formatCode="0.0%" sourceLinked="1"/>
        <c:majorTickMark val="none"/>
        <c:minorTickMark val="none"/>
        <c:tickLblPos val="nextTo"/>
        <c:crossAx val="2112412272"/>
        <c:crosses val="autoZero"/>
        <c:crossBetween val="between"/>
      </c:valAx>
      <c:spPr>
        <a:noFill/>
        <a:ln>
          <a:noFill/>
        </a:ln>
        <a:effectLst/>
      </c:spPr>
    </c:plotArea>
    <c:legend>
      <c:legendPos val="b"/>
      <c:legendEntry>
        <c:idx val="0"/>
        <c:txPr>
          <a:bodyPr rot="0" spcFirstLastPara="1" vertOverflow="ellipsis" vert="horz" wrap="square" anchor="ctr" anchorCtr="1"/>
          <a:lstStyle/>
          <a:p>
            <a:pPr>
              <a:defRPr sz="2000" b="1" i="0" u="none" strike="noStrike" kern="1200" baseline="0">
                <a:solidFill>
                  <a:sysClr val="windowText" lastClr="000000"/>
                </a:solidFill>
                <a:latin typeface="+mn-lt"/>
                <a:ea typeface="+mn-ea"/>
                <a:cs typeface="+mn-cs"/>
              </a:defRPr>
            </a:pPr>
            <a:endParaRPr lang="en-US"/>
          </a:p>
        </c:txPr>
      </c:legendEntry>
      <c:legendEntry>
        <c:idx val="1"/>
        <c:txPr>
          <a:bodyPr rot="0" spcFirstLastPara="1" vertOverflow="ellipsis" vert="horz" wrap="square" anchor="ctr" anchorCtr="1"/>
          <a:lstStyle/>
          <a:p>
            <a:pPr>
              <a:defRPr sz="2000" b="1" i="0" u="none" strike="noStrike" kern="1200" baseline="0">
                <a:solidFill>
                  <a:sysClr val="windowText" lastClr="000000"/>
                </a:solidFill>
                <a:latin typeface="+mn-lt"/>
                <a:ea typeface="+mn-ea"/>
                <a:cs typeface="+mn-cs"/>
              </a:defRPr>
            </a:pPr>
            <a:endParaRPr lang="en-US"/>
          </a:p>
        </c:txPr>
      </c:legendEntry>
      <c:layout>
        <c:manualLayout>
          <c:xMode val="edge"/>
          <c:yMode val="edge"/>
          <c:x val="0.51929441437007873"/>
          <c:y val="1.5736032995875514E-2"/>
          <c:w val="0.47245475339678927"/>
          <c:h val="0.20943724891531421"/>
        </c:manualLayout>
      </c:layout>
      <c:overlay val="0"/>
      <c:spPr>
        <a:noFill/>
        <a:ln>
          <a:noFill/>
        </a:ln>
        <a:effectLst/>
      </c:spPr>
      <c:txPr>
        <a:bodyPr rot="0" spcFirstLastPara="1" vertOverflow="ellipsis" vert="horz" wrap="square" anchor="ctr" anchorCtr="1"/>
        <a:lstStyle/>
        <a:p>
          <a:pPr>
            <a:defRPr sz="2000" b="1"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[Logistics_Project.xlsx]Analysis!PivotTable23</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CA6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0004547521600727E-2"/>
          <c:y val="0"/>
          <c:w val="0.97999090495679853"/>
          <c:h val="0.88314677825885191"/>
        </c:manualLayout>
      </c:layout>
      <c:barChart>
        <c:barDir val="col"/>
        <c:grouping val="clustered"/>
        <c:varyColors val="0"/>
        <c:ser>
          <c:idx val="0"/>
          <c:order val="0"/>
          <c:tx>
            <c:strRef>
              <c:f>Analysis!$AJ$58</c:f>
              <c:strCache>
                <c:ptCount val="1"/>
                <c:pt idx="0">
                  <c:v>Total</c:v>
                </c:pt>
              </c:strCache>
            </c:strRef>
          </c:tx>
          <c:spPr>
            <a:solidFill>
              <a:srgbClr val="2CA6A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Analysis!$AI$59:$AI$69</c:f>
              <c:strCache>
                <c:ptCount val="10"/>
                <c:pt idx="0">
                  <c:v>Warehouse_SF</c:v>
                </c:pt>
                <c:pt idx="1">
                  <c:v>Warehouse_ATL</c:v>
                </c:pt>
                <c:pt idx="2">
                  <c:v>Warehouse_BOS</c:v>
                </c:pt>
                <c:pt idx="3">
                  <c:v>Warehouse_CHI</c:v>
                </c:pt>
                <c:pt idx="4">
                  <c:v>Warehouse_DEN</c:v>
                </c:pt>
                <c:pt idx="5">
                  <c:v>Warehouse_HOU</c:v>
                </c:pt>
                <c:pt idx="6">
                  <c:v>Warehouse_LA</c:v>
                </c:pt>
                <c:pt idx="7">
                  <c:v>Warehouse_MIA</c:v>
                </c:pt>
                <c:pt idx="8">
                  <c:v>Warehouse_NYC</c:v>
                </c:pt>
                <c:pt idx="9">
                  <c:v>Warehouse_SEA</c:v>
                </c:pt>
              </c:strCache>
            </c:strRef>
          </c:cat>
          <c:val>
            <c:numRef>
              <c:f>Analysis!$AJ$59:$AJ$69</c:f>
              <c:numCache>
                <c:formatCode>0.00%</c:formatCode>
                <c:ptCount val="10"/>
                <c:pt idx="0">
                  <c:v>0.17209302325581396</c:v>
                </c:pt>
                <c:pt idx="1">
                  <c:v>0.16425120772946861</c:v>
                </c:pt>
                <c:pt idx="2">
                  <c:v>0.125</c:v>
                </c:pt>
                <c:pt idx="3">
                  <c:v>0.12690355329949238</c:v>
                </c:pt>
                <c:pt idx="4">
                  <c:v>0.11224489795918367</c:v>
                </c:pt>
                <c:pt idx="5">
                  <c:v>0.16981132075471697</c:v>
                </c:pt>
                <c:pt idx="6">
                  <c:v>0.12727272727272726</c:v>
                </c:pt>
                <c:pt idx="7">
                  <c:v>0.15920398009950248</c:v>
                </c:pt>
                <c:pt idx="8">
                  <c:v>8.2352941176470587E-2</c:v>
                </c:pt>
                <c:pt idx="9">
                  <c:v>0.12631578947368421</c:v>
                </c:pt>
              </c:numCache>
            </c:numRef>
          </c:val>
          <c:extLst>
            <c:ext xmlns:c16="http://schemas.microsoft.com/office/drawing/2014/chart" uri="{C3380CC4-5D6E-409C-BE32-E72D297353CC}">
              <c16:uniqueId val="{00000000-E968-4101-BEFC-4D311AE255C8}"/>
            </c:ext>
          </c:extLst>
        </c:ser>
        <c:dLbls>
          <c:dLblPos val="outEnd"/>
          <c:showLegendKey val="0"/>
          <c:showVal val="1"/>
          <c:showCatName val="0"/>
          <c:showSerName val="0"/>
          <c:showPercent val="0"/>
          <c:showBubbleSize val="0"/>
        </c:dLbls>
        <c:gapWidth val="219"/>
        <c:overlap val="-27"/>
        <c:axId val="1147448511"/>
        <c:axId val="1147449471"/>
      </c:barChart>
      <c:catAx>
        <c:axId val="1147448511"/>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147449471"/>
        <c:crosses val="autoZero"/>
        <c:auto val="1"/>
        <c:lblAlgn val="ctr"/>
        <c:lblOffset val="100"/>
        <c:noMultiLvlLbl val="0"/>
      </c:catAx>
      <c:valAx>
        <c:axId val="1147449471"/>
        <c:scaling>
          <c:orientation val="minMax"/>
        </c:scaling>
        <c:delete val="1"/>
        <c:axPos val="l"/>
        <c:numFmt formatCode="0.00%" sourceLinked="1"/>
        <c:majorTickMark val="none"/>
        <c:minorTickMark val="none"/>
        <c:tickLblPos val="nextTo"/>
        <c:crossAx val="1147448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[Logistics_Project.xlsx]Analysis!PivotTable24</c:name>
    <c:fmtId val="4"/>
  </c:pivotSource>
  <c:chart>
    <c:autoTitleDeleted val="1"/>
    <c:pivotFmts>
      <c:pivotFmt>
        <c:idx val="0"/>
        <c:spPr>
          <a:solidFill>
            <a:srgbClr val="2CA6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2CA6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CA6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142445401871934"/>
          <c:y val="9.6846141895814419E-2"/>
          <c:w val="0.77196222754764354"/>
          <c:h val="0.8695731024276171"/>
        </c:manualLayout>
      </c:layout>
      <c:barChart>
        <c:barDir val="bar"/>
        <c:grouping val="clustered"/>
        <c:varyColors val="0"/>
        <c:ser>
          <c:idx val="0"/>
          <c:order val="0"/>
          <c:tx>
            <c:strRef>
              <c:f>Analysis!$AE$74</c:f>
              <c:strCache>
                <c:ptCount val="1"/>
                <c:pt idx="0">
                  <c:v>Total</c:v>
                </c:pt>
              </c:strCache>
            </c:strRef>
          </c:tx>
          <c:spPr>
            <a:solidFill>
              <a:srgbClr val="2CA6A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Analysis!$AD$75:$AD$82</c:f>
              <c:strCache>
                <c:ptCount val="7"/>
                <c:pt idx="0">
                  <c:v>USPS</c:v>
                </c:pt>
                <c:pt idx="1">
                  <c:v>Amazon Logistics</c:v>
                </c:pt>
                <c:pt idx="2">
                  <c:v>OnTrac</c:v>
                </c:pt>
                <c:pt idx="3">
                  <c:v>FedEx</c:v>
                </c:pt>
                <c:pt idx="4">
                  <c:v>LaserShip</c:v>
                </c:pt>
                <c:pt idx="5">
                  <c:v>DHL</c:v>
                </c:pt>
                <c:pt idx="6">
                  <c:v>UPS</c:v>
                </c:pt>
              </c:strCache>
            </c:strRef>
          </c:cat>
          <c:val>
            <c:numRef>
              <c:f>Analysis!$AE$75:$AE$82</c:f>
              <c:numCache>
                <c:formatCode>"$"#,##0.00</c:formatCode>
                <c:ptCount val="7"/>
                <c:pt idx="0">
                  <c:v>0.14121436471384474</c:v>
                </c:pt>
                <c:pt idx="1">
                  <c:v>0.1435707610609652</c:v>
                </c:pt>
                <c:pt idx="2">
                  <c:v>0.14816418759165595</c:v>
                </c:pt>
                <c:pt idx="3">
                  <c:v>0.16428625632269656</c:v>
                </c:pt>
                <c:pt idx="4">
                  <c:v>0.1650210145452303</c:v>
                </c:pt>
                <c:pt idx="5">
                  <c:v>0.16563107691139697</c:v>
                </c:pt>
                <c:pt idx="6">
                  <c:v>0.17557888486251108</c:v>
                </c:pt>
              </c:numCache>
            </c:numRef>
          </c:val>
          <c:extLst>
            <c:ext xmlns:c16="http://schemas.microsoft.com/office/drawing/2014/chart" uri="{C3380CC4-5D6E-409C-BE32-E72D297353CC}">
              <c16:uniqueId val="{00000000-98B2-4C73-B5D3-C2F2494EFAD9}"/>
            </c:ext>
          </c:extLst>
        </c:ser>
        <c:dLbls>
          <c:dLblPos val="outEnd"/>
          <c:showLegendKey val="0"/>
          <c:showVal val="1"/>
          <c:showCatName val="0"/>
          <c:showSerName val="0"/>
          <c:showPercent val="0"/>
          <c:showBubbleSize val="0"/>
        </c:dLbls>
        <c:gapWidth val="182"/>
        <c:axId val="380183328"/>
        <c:axId val="380167008"/>
      </c:barChart>
      <c:catAx>
        <c:axId val="380183328"/>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3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380167008"/>
        <c:crosses val="autoZero"/>
        <c:auto val="1"/>
        <c:lblAlgn val="ctr"/>
        <c:lblOffset val="100"/>
        <c:noMultiLvlLbl val="0"/>
      </c:catAx>
      <c:valAx>
        <c:axId val="380167008"/>
        <c:scaling>
          <c:orientation val="minMax"/>
        </c:scaling>
        <c:delete val="1"/>
        <c:axPos val="b"/>
        <c:numFmt formatCode="&quot;$&quot;#,##0.00" sourceLinked="1"/>
        <c:majorTickMark val="none"/>
        <c:minorTickMark val="none"/>
        <c:tickLblPos val="nextTo"/>
        <c:crossAx val="38018332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4"/>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[Logistics_Project.xlsx]Analysis!PivotTable26</c:name>
    <c:fmtId val="8"/>
  </c:pivotSource>
  <c:chart>
    <c:autoTitleDeleted val="1"/>
    <c:pivotFmts>
      <c:pivotFmt>
        <c:idx val="0"/>
        <c:spPr>
          <a:solidFill>
            <a:srgbClr val="2CA6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2CA6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CA6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ysClr val="windowText" lastClr="000000"/>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475867409524202"/>
          <c:y val="0.12799870825947257"/>
          <c:w val="0.75524132590475801"/>
          <c:h val="0.83842045224858119"/>
        </c:manualLayout>
      </c:layout>
      <c:barChart>
        <c:barDir val="bar"/>
        <c:grouping val="clustered"/>
        <c:varyColors val="0"/>
        <c:ser>
          <c:idx val="0"/>
          <c:order val="0"/>
          <c:tx>
            <c:strRef>
              <c:f>Analysis!$AH$74</c:f>
              <c:strCache>
                <c:ptCount val="1"/>
                <c:pt idx="0">
                  <c:v>Total</c:v>
                </c:pt>
              </c:strCache>
            </c:strRef>
          </c:tx>
          <c:spPr>
            <a:solidFill>
              <a:srgbClr val="2CA6A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ysClr val="windowText" lastClr="000000"/>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Analysis!$AG$75:$AG$81</c:f>
              <c:strCache>
                <c:ptCount val="6"/>
                <c:pt idx="0">
                  <c:v>DHL</c:v>
                </c:pt>
                <c:pt idx="1">
                  <c:v>OnTrac</c:v>
                </c:pt>
                <c:pt idx="2">
                  <c:v>FedEx</c:v>
                </c:pt>
                <c:pt idx="3">
                  <c:v>LaserShip</c:v>
                </c:pt>
                <c:pt idx="4">
                  <c:v>Amazon Logistics</c:v>
                </c:pt>
                <c:pt idx="5">
                  <c:v>USPS</c:v>
                </c:pt>
              </c:strCache>
            </c:strRef>
          </c:cat>
          <c:val>
            <c:numRef>
              <c:f>Analysis!$AH$75:$AH$81</c:f>
              <c:numCache>
                <c:formatCode>General</c:formatCode>
                <c:ptCount val="6"/>
                <c:pt idx="0">
                  <c:v>1</c:v>
                </c:pt>
                <c:pt idx="1">
                  <c:v>4</c:v>
                </c:pt>
                <c:pt idx="2">
                  <c:v>6</c:v>
                </c:pt>
                <c:pt idx="3">
                  <c:v>10</c:v>
                </c:pt>
                <c:pt idx="4">
                  <c:v>12</c:v>
                </c:pt>
                <c:pt idx="5">
                  <c:v>12</c:v>
                </c:pt>
              </c:numCache>
            </c:numRef>
          </c:val>
          <c:extLst>
            <c:ext xmlns:c16="http://schemas.microsoft.com/office/drawing/2014/chart" uri="{C3380CC4-5D6E-409C-BE32-E72D297353CC}">
              <c16:uniqueId val="{00000000-6827-4195-A113-33642A597921}"/>
            </c:ext>
          </c:extLst>
        </c:ser>
        <c:dLbls>
          <c:dLblPos val="outEnd"/>
          <c:showLegendKey val="0"/>
          <c:showVal val="1"/>
          <c:showCatName val="0"/>
          <c:showSerName val="0"/>
          <c:showPercent val="0"/>
          <c:showBubbleSize val="0"/>
        </c:dLbls>
        <c:gapWidth val="182"/>
        <c:axId val="380183328"/>
        <c:axId val="380167008"/>
      </c:barChart>
      <c:catAx>
        <c:axId val="380183328"/>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380167008"/>
        <c:crosses val="autoZero"/>
        <c:auto val="1"/>
        <c:lblAlgn val="ctr"/>
        <c:lblOffset val="100"/>
        <c:noMultiLvlLbl val="0"/>
      </c:catAx>
      <c:valAx>
        <c:axId val="380167008"/>
        <c:scaling>
          <c:orientation val="minMax"/>
        </c:scaling>
        <c:delete val="1"/>
        <c:axPos val="b"/>
        <c:numFmt formatCode="General" sourceLinked="1"/>
        <c:majorTickMark val="none"/>
        <c:minorTickMark val="none"/>
        <c:tickLblPos val="nextTo"/>
        <c:crossAx val="38018332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4"/>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3.0322176495309688E-2"/>
          <c:y val="7.9110167591083733E-2"/>
          <c:w val="0.93203057213507035"/>
          <c:h val="0.74144209062775646"/>
        </c:manualLayout>
      </c:layout>
      <c:scatterChart>
        <c:scatterStyle val="lineMarker"/>
        <c:varyColors val="0"/>
        <c:ser>
          <c:idx val="1"/>
          <c:order val="0"/>
          <c:tx>
            <c:strRef>
              <c:f>Analysis!$AE$101</c:f>
              <c:strCache>
                <c:ptCount val="1"/>
                <c:pt idx="0">
                  <c:v>Average of Distance_miles</c:v>
                </c:pt>
              </c:strCache>
            </c:strRef>
          </c:tx>
          <c:spPr>
            <a:ln w="19050" cap="rnd">
              <a:noFill/>
              <a:round/>
            </a:ln>
            <a:effectLst/>
          </c:spPr>
          <c:marker>
            <c:symbol val="circle"/>
            <c:size val="5"/>
            <c:spPr>
              <a:solidFill>
                <a:srgbClr val="2CA6A4"/>
              </a:solidFill>
              <a:ln w="127000">
                <a:solidFill>
                  <a:srgbClr val="2CA6A4"/>
                </a:solidFill>
              </a:ln>
              <a:effectLst/>
            </c:spPr>
          </c:marker>
          <c:dLbls>
            <c:delete val="1"/>
          </c:dLbls>
          <c:yVal>
            <c:numRef>
              <c:f>Analysis!$AE$102:$AE$113</c:f>
              <c:numCache>
                <c:formatCode>_(* #,##0_);_(* \(#,##0\);_(* "-"??_);_(@_)</c:formatCode>
                <c:ptCount val="12"/>
                <c:pt idx="0">
                  <c:v>284.82400000000001</c:v>
                </c:pt>
                <c:pt idx="1">
                  <c:v>515.82758620689651</c:v>
                </c:pt>
                <c:pt idx="2">
                  <c:v>886.68518518518522</c:v>
                </c:pt>
                <c:pt idx="3">
                  <c:v>1292.6807387862798</c:v>
                </c:pt>
                <c:pt idx="4">
                  <c:v>1655.0344827586207</c:v>
                </c:pt>
                <c:pt idx="5">
                  <c:v>1919.6230158730159</c:v>
                </c:pt>
                <c:pt idx="6">
                  <c:v>2011.4260869565217</c:v>
                </c:pt>
                <c:pt idx="7">
                  <c:v>2015.0204081632653</c:v>
                </c:pt>
                <c:pt idx="8">
                  <c:v>2043.32</c:v>
                </c:pt>
                <c:pt idx="9">
                  <c:v>1923</c:v>
                </c:pt>
                <c:pt idx="10">
                  <c:v>2115.5</c:v>
                </c:pt>
                <c:pt idx="11">
                  <c:v>1895</c:v>
                </c:pt>
              </c:numCache>
            </c:numRef>
          </c:yVal>
          <c:smooth val="0"/>
          <c:extLst>
            <c:ext xmlns:c16="http://schemas.microsoft.com/office/drawing/2014/chart" uri="{C3380CC4-5D6E-409C-BE32-E72D297353CC}">
              <c16:uniqueId val="{00000000-BB13-4A35-99E3-7D453B2002EA}"/>
            </c:ext>
          </c:extLst>
        </c:ser>
        <c:dLbls>
          <c:dLblPos val="t"/>
          <c:showLegendKey val="0"/>
          <c:showVal val="1"/>
          <c:showCatName val="0"/>
          <c:showSerName val="0"/>
          <c:showPercent val="0"/>
          <c:showBubbleSize val="0"/>
        </c:dLbls>
        <c:axId val="842648175"/>
        <c:axId val="842643855"/>
      </c:scatterChart>
      <c:valAx>
        <c:axId val="842648175"/>
        <c:scaling>
          <c:orientation val="minMax"/>
          <c:max val="12"/>
          <c:min val="1"/>
        </c:scaling>
        <c:delete val="0"/>
        <c:axPos val="b"/>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a:t>Transit</a:t>
                </a:r>
                <a:r>
                  <a:rPr lang="en-US" sz="1600" baseline="0"/>
                  <a:t> Days</a:t>
                </a:r>
                <a:endParaRPr lang="en-US" sz="1600"/>
              </a:p>
            </c:rich>
          </c:tx>
          <c:layout>
            <c:manualLayout>
              <c:xMode val="edge"/>
              <c:yMode val="edge"/>
              <c:x val="0.39129787668756977"/>
              <c:y val="0.93179417101123074"/>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crossAx val="842643855"/>
        <c:crosses val="autoZero"/>
        <c:crossBetween val="midCat"/>
        <c:majorUnit val="1"/>
      </c:valAx>
      <c:valAx>
        <c:axId val="842643855"/>
        <c:scaling>
          <c:orientation val="minMax"/>
          <c:max val="2150"/>
          <c:min val="0"/>
        </c:scaling>
        <c:delete val="1"/>
        <c:axPos val="l"/>
        <c:numFmt formatCode="_(* #,##0_);_(* \(#,##0\);_(* &quot;-&quot;??_);_(@_)" sourceLinked="1"/>
        <c:majorTickMark val="out"/>
        <c:minorTickMark val="none"/>
        <c:tickLblPos val="nextTo"/>
        <c:crossAx val="842648175"/>
        <c:crosses val="autoZero"/>
        <c:crossBetween val="midCat"/>
        <c:majorUnit val="250"/>
        <c:minorUnit val="50"/>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Page 2'!A1"/><Relationship Id="rId13" Type="http://schemas.openxmlformats.org/officeDocument/2006/relationships/chart" Target="../charts/chart6.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2.xml"/><Relationship Id="rId12" Type="http://schemas.openxmlformats.org/officeDocument/2006/relationships/chart" Target="../charts/chart5.xml"/><Relationship Id="rId17" Type="http://schemas.openxmlformats.org/officeDocument/2006/relationships/image" Target="../media/image6.jpeg"/><Relationship Id="rId2" Type="http://schemas.openxmlformats.org/officeDocument/2006/relationships/image" Target="../media/image2.png"/><Relationship Id="rId16" Type="http://schemas.openxmlformats.org/officeDocument/2006/relationships/chart" Target="../charts/chart9.xml"/><Relationship Id="rId1" Type="http://schemas.openxmlformats.org/officeDocument/2006/relationships/image" Target="../media/image1.png"/><Relationship Id="rId6" Type="http://schemas.openxmlformats.org/officeDocument/2006/relationships/chart" Target="../charts/chart1.xml"/><Relationship Id="rId11" Type="http://schemas.openxmlformats.org/officeDocument/2006/relationships/chart" Target="../charts/chart4.xml"/><Relationship Id="rId5" Type="http://schemas.microsoft.com/office/2007/relationships/hdphoto" Target="../media/hdphoto1.wdp"/><Relationship Id="rId15" Type="http://schemas.openxmlformats.org/officeDocument/2006/relationships/chart" Target="../charts/chart8.xml"/><Relationship Id="rId10" Type="http://schemas.openxmlformats.org/officeDocument/2006/relationships/chart" Target="../charts/chart3.xml"/><Relationship Id="rId4" Type="http://schemas.openxmlformats.org/officeDocument/2006/relationships/image" Target="../media/image4.png"/><Relationship Id="rId9" Type="http://schemas.openxmlformats.org/officeDocument/2006/relationships/image" Target="../media/image5.png"/><Relationship Id="rId14" Type="http://schemas.openxmlformats.org/officeDocument/2006/relationships/chart" Target="../charts/chart7.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1.xml"/><Relationship Id="rId3" Type="http://schemas.openxmlformats.org/officeDocument/2006/relationships/image" Target="../media/image5.png"/><Relationship Id="rId7" Type="http://schemas.openxmlformats.org/officeDocument/2006/relationships/chart" Target="../charts/chart10.xml"/><Relationship Id="rId12"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9.jpeg"/><Relationship Id="rId11" Type="http://schemas.openxmlformats.org/officeDocument/2006/relationships/chart" Target="../charts/chart14.xml"/><Relationship Id="rId5" Type="http://schemas.openxmlformats.org/officeDocument/2006/relationships/image" Target="../media/image8.png"/><Relationship Id="rId10" Type="http://schemas.openxmlformats.org/officeDocument/2006/relationships/chart" Target="../charts/chart13.xml"/><Relationship Id="rId4" Type="http://schemas.openxmlformats.org/officeDocument/2006/relationships/hyperlink" Target="#'Page 1'!A1"/><Relationship Id="rId9"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10</xdr:col>
      <xdr:colOff>381000</xdr:colOff>
      <xdr:row>4</xdr:row>
      <xdr:rowOff>133350</xdr:rowOff>
    </xdr:from>
    <xdr:to>
      <xdr:col>14</xdr:col>
      <xdr:colOff>95250</xdr:colOff>
      <xdr:row>65</xdr:row>
      <xdr:rowOff>152400</xdr:rowOff>
    </xdr:to>
    <xdr:sp macro="" textlink="">
      <xdr:nvSpPr>
        <xdr:cNvPr id="3" name="Rectangle: Rounded Corners 2">
          <a:extLst>
            <a:ext uri="{FF2B5EF4-FFF2-40B4-BE49-F238E27FC236}">
              <a16:creationId xmlns:a16="http://schemas.microsoft.com/office/drawing/2014/main" id="{ADB13FD5-E396-43D3-B249-E7FE22798950}"/>
            </a:ext>
          </a:extLst>
        </xdr:cNvPr>
        <xdr:cNvSpPr/>
      </xdr:nvSpPr>
      <xdr:spPr>
        <a:xfrm>
          <a:off x="6519333" y="895350"/>
          <a:ext cx="2169584" cy="11639550"/>
        </a:xfrm>
        <a:prstGeom prst="roundRect">
          <a:avLst>
            <a:gd name="adj" fmla="val 2611"/>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22860</xdr:colOff>
      <xdr:row>2</xdr:row>
      <xdr:rowOff>60960</xdr:rowOff>
    </xdr:from>
    <xdr:to>
      <xdr:col>51</xdr:col>
      <xdr:colOff>143943</xdr:colOff>
      <xdr:row>68</xdr:row>
      <xdr:rowOff>69028</xdr:rowOff>
    </xdr:to>
    <xdr:sp macro="" textlink="">
      <xdr:nvSpPr>
        <xdr:cNvPr id="2" name="Rectangle: Rounded Corners 1">
          <a:extLst>
            <a:ext uri="{FF2B5EF4-FFF2-40B4-BE49-F238E27FC236}">
              <a16:creationId xmlns:a16="http://schemas.microsoft.com/office/drawing/2014/main" id="{9F5DD3AE-7A8B-48E2-8348-5D72A8CCCD02}"/>
            </a:ext>
          </a:extLst>
        </xdr:cNvPr>
        <xdr:cNvSpPr/>
      </xdr:nvSpPr>
      <xdr:spPr>
        <a:xfrm>
          <a:off x="8599095" y="419548"/>
          <a:ext cx="22786848" cy="11841480"/>
        </a:xfrm>
        <a:prstGeom prst="roundRect">
          <a:avLst>
            <a:gd name="adj" fmla="val 1536"/>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14</xdr:col>
      <xdr:colOff>209551</xdr:colOff>
      <xdr:row>6</xdr:row>
      <xdr:rowOff>133350</xdr:rowOff>
    </xdr:from>
    <xdr:to>
      <xdr:col>51</xdr:col>
      <xdr:colOff>134472</xdr:colOff>
      <xdr:row>68</xdr:row>
      <xdr:rowOff>19050</xdr:rowOff>
    </xdr:to>
    <xdr:sp macro="" textlink="">
      <xdr:nvSpPr>
        <xdr:cNvPr id="7" name="Rectangle: Rounded Corners 6">
          <a:extLst>
            <a:ext uri="{FF2B5EF4-FFF2-40B4-BE49-F238E27FC236}">
              <a16:creationId xmlns:a16="http://schemas.microsoft.com/office/drawing/2014/main" id="{BBD2D233-25B5-41D7-948A-E026535D4122}"/>
            </a:ext>
          </a:extLst>
        </xdr:cNvPr>
        <xdr:cNvSpPr/>
      </xdr:nvSpPr>
      <xdr:spPr>
        <a:xfrm>
          <a:off x="8785786" y="1209115"/>
          <a:ext cx="22590686" cy="11001935"/>
        </a:xfrm>
        <a:prstGeom prst="roundRect">
          <a:avLst>
            <a:gd name="adj" fmla="val 1229"/>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343647</xdr:colOff>
      <xdr:row>5</xdr:row>
      <xdr:rowOff>19050</xdr:rowOff>
    </xdr:from>
    <xdr:to>
      <xdr:col>46</xdr:col>
      <xdr:colOff>148166</xdr:colOff>
      <xdr:row>18</xdr:row>
      <xdr:rowOff>38100</xdr:rowOff>
    </xdr:to>
    <xdr:sp macro="" textlink="">
      <xdr:nvSpPr>
        <xdr:cNvPr id="6" name="Rectangle: Rounded Corners 5">
          <a:extLst>
            <a:ext uri="{FF2B5EF4-FFF2-40B4-BE49-F238E27FC236}">
              <a16:creationId xmlns:a16="http://schemas.microsoft.com/office/drawing/2014/main" id="{4CC0DACE-CDDD-49FC-A954-151DC3E90CB9}"/>
            </a:ext>
          </a:extLst>
        </xdr:cNvPr>
        <xdr:cNvSpPr/>
      </xdr:nvSpPr>
      <xdr:spPr>
        <a:xfrm>
          <a:off x="14461814" y="971550"/>
          <a:ext cx="13922685" cy="2495550"/>
        </a:xfrm>
        <a:prstGeom prst="roundRect">
          <a:avLst>
            <a:gd name="adj" fmla="val 0"/>
          </a:avLst>
        </a:prstGeom>
        <a:solidFill>
          <a:srgbClr val="2CA6A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133350</xdr:colOff>
      <xdr:row>2</xdr:row>
      <xdr:rowOff>133350</xdr:rowOff>
    </xdr:from>
    <xdr:to>
      <xdr:col>23</xdr:col>
      <xdr:colOff>304800</xdr:colOff>
      <xdr:row>18</xdr:row>
      <xdr:rowOff>63500</xdr:rowOff>
    </xdr:to>
    <xdr:sp macro="" textlink="">
      <xdr:nvSpPr>
        <xdr:cNvPr id="8" name="Rectangle: Rounded Corners 7">
          <a:extLst>
            <a:ext uri="{FF2B5EF4-FFF2-40B4-BE49-F238E27FC236}">
              <a16:creationId xmlns:a16="http://schemas.microsoft.com/office/drawing/2014/main" id="{9015927E-643C-4AC4-B823-CD2A3F280015}"/>
            </a:ext>
          </a:extLst>
        </xdr:cNvPr>
        <xdr:cNvSpPr/>
      </xdr:nvSpPr>
      <xdr:spPr>
        <a:xfrm>
          <a:off x="8727017" y="514350"/>
          <a:ext cx="5695950" cy="2978150"/>
        </a:xfrm>
        <a:prstGeom prst="roundRect">
          <a:avLst>
            <a:gd name="adj" fmla="val 0"/>
          </a:avLst>
        </a:prstGeom>
        <a:solidFill>
          <a:srgbClr val="2CA6A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514352</xdr:colOff>
      <xdr:row>5</xdr:row>
      <xdr:rowOff>85725</xdr:rowOff>
    </xdr:from>
    <xdr:to>
      <xdr:col>32</xdr:col>
      <xdr:colOff>209177</xdr:colOff>
      <xdr:row>17</xdr:row>
      <xdr:rowOff>85725</xdr:rowOff>
    </xdr:to>
    <xdr:sp macro="" textlink="">
      <xdr:nvSpPr>
        <xdr:cNvPr id="10" name="Rectangle: Rounded Corners 9">
          <a:extLst>
            <a:ext uri="{FF2B5EF4-FFF2-40B4-BE49-F238E27FC236}">
              <a16:creationId xmlns:a16="http://schemas.microsoft.com/office/drawing/2014/main" id="{5D2BCA64-D5B7-4619-83FF-37386E5C243E}"/>
            </a:ext>
          </a:extLst>
        </xdr:cNvPr>
        <xdr:cNvSpPr/>
      </xdr:nvSpPr>
      <xdr:spPr>
        <a:xfrm>
          <a:off x="14632519" y="1038225"/>
          <a:ext cx="5219325" cy="2286000"/>
        </a:xfrm>
        <a:prstGeom prst="roundRect">
          <a:avLst>
            <a:gd name="adj" fmla="val 10561"/>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32</xdr:col>
      <xdr:colOff>357465</xdr:colOff>
      <xdr:row>5</xdr:row>
      <xdr:rowOff>85725</xdr:rowOff>
    </xdr:from>
    <xdr:to>
      <xdr:col>39</xdr:col>
      <xdr:colOff>169333</xdr:colOff>
      <xdr:row>17</xdr:row>
      <xdr:rowOff>85725</xdr:rowOff>
    </xdr:to>
    <xdr:sp macro="" textlink="">
      <xdr:nvSpPr>
        <xdr:cNvPr id="12" name="Rectangle: Rounded Corners 11">
          <a:extLst>
            <a:ext uri="{FF2B5EF4-FFF2-40B4-BE49-F238E27FC236}">
              <a16:creationId xmlns:a16="http://schemas.microsoft.com/office/drawing/2014/main" id="{DD8DD655-BA87-48EE-B45E-38442E331D90}"/>
            </a:ext>
          </a:extLst>
        </xdr:cNvPr>
        <xdr:cNvSpPr/>
      </xdr:nvSpPr>
      <xdr:spPr>
        <a:xfrm>
          <a:off x="20000132" y="1038225"/>
          <a:ext cx="4108701" cy="2286000"/>
        </a:xfrm>
        <a:prstGeom prst="roundRect">
          <a:avLst>
            <a:gd name="adj" fmla="val 10561"/>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41</xdr:col>
      <xdr:colOff>57150</xdr:colOff>
      <xdr:row>18</xdr:row>
      <xdr:rowOff>171449</xdr:rowOff>
    </xdr:from>
    <xdr:to>
      <xdr:col>51</xdr:col>
      <xdr:colOff>19050</xdr:colOff>
      <xdr:row>42</xdr:row>
      <xdr:rowOff>169332</xdr:rowOff>
    </xdr:to>
    <xdr:sp macro="" textlink="">
      <xdr:nvSpPr>
        <xdr:cNvPr id="13" name="Rectangle: Rounded Corners 12">
          <a:extLst>
            <a:ext uri="{FF2B5EF4-FFF2-40B4-BE49-F238E27FC236}">
              <a16:creationId xmlns:a16="http://schemas.microsoft.com/office/drawing/2014/main" id="{80283121-7F32-4D7D-988F-9BE2F663FE72}"/>
            </a:ext>
          </a:extLst>
        </xdr:cNvPr>
        <xdr:cNvSpPr/>
      </xdr:nvSpPr>
      <xdr:spPr>
        <a:xfrm>
          <a:off x="25224317" y="3600449"/>
          <a:ext cx="6100233" cy="4569883"/>
        </a:xfrm>
        <a:prstGeom prst="roundRect">
          <a:avLst>
            <a:gd name="adj" fmla="val 7368"/>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342900</xdr:colOff>
      <xdr:row>44</xdr:row>
      <xdr:rowOff>0</xdr:rowOff>
    </xdr:from>
    <xdr:to>
      <xdr:col>37</xdr:col>
      <xdr:colOff>590550</xdr:colOff>
      <xdr:row>67</xdr:row>
      <xdr:rowOff>38100</xdr:rowOff>
    </xdr:to>
    <xdr:sp macro="" textlink="">
      <xdr:nvSpPr>
        <xdr:cNvPr id="14" name="Rectangle: Rounded Corners 13">
          <a:extLst>
            <a:ext uri="{FF2B5EF4-FFF2-40B4-BE49-F238E27FC236}">
              <a16:creationId xmlns:a16="http://schemas.microsoft.com/office/drawing/2014/main" id="{B48AE479-6275-4E6E-A8C4-92C946ACF9FD}"/>
            </a:ext>
          </a:extLst>
        </xdr:cNvPr>
        <xdr:cNvSpPr/>
      </xdr:nvSpPr>
      <xdr:spPr>
        <a:xfrm>
          <a:off x="8936567" y="8382000"/>
          <a:ext cx="14365816" cy="4419600"/>
        </a:xfrm>
        <a:prstGeom prst="roundRect">
          <a:avLst>
            <a:gd name="adj" fmla="val 7368"/>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381000</xdr:colOff>
      <xdr:row>18</xdr:row>
      <xdr:rowOff>171450</xdr:rowOff>
    </xdr:from>
    <xdr:to>
      <xdr:col>31</xdr:col>
      <xdr:colOff>209550</xdr:colOff>
      <xdr:row>42</xdr:row>
      <xdr:rowOff>169333</xdr:rowOff>
    </xdr:to>
    <xdr:sp macro="" textlink="">
      <xdr:nvSpPr>
        <xdr:cNvPr id="15" name="Rectangle: Rounded Corners 14">
          <a:extLst>
            <a:ext uri="{FF2B5EF4-FFF2-40B4-BE49-F238E27FC236}">
              <a16:creationId xmlns:a16="http://schemas.microsoft.com/office/drawing/2014/main" id="{5505BE54-3362-4633-A745-13AB7008BBB3}"/>
            </a:ext>
          </a:extLst>
        </xdr:cNvPr>
        <xdr:cNvSpPr/>
      </xdr:nvSpPr>
      <xdr:spPr>
        <a:xfrm>
          <a:off x="8974667" y="3600450"/>
          <a:ext cx="10263716" cy="4569883"/>
        </a:xfrm>
        <a:prstGeom prst="roundRect">
          <a:avLst>
            <a:gd name="adj" fmla="val 7368"/>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31</xdr:col>
      <xdr:colOff>364067</xdr:colOff>
      <xdr:row>18</xdr:row>
      <xdr:rowOff>171450</xdr:rowOff>
    </xdr:from>
    <xdr:to>
      <xdr:col>40</xdr:col>
      <xdr:colOff>516467</xdr:colOff>
      <xdr:row>42</xdr:row>
      <xdr:rowOff>171450</xdr:rowOff>
    </xdr:to>
    <xdr:sp macro="" textlink="">
      <xdr:nvSpPr>
        <xdr:cNvPr id="16" name="Rectangle: Rounded Corners 15">
          <a:extLst>
            <a:ext uri="{FF2B5EF4-FFF2-40B4-BE49-F238E27FC236}">
              <a16:creationId xmlns:a16="http://schemas.microsoft.com/office/drawing/2014/main" id="{9032FD48-B2D1-4DCB-A88D-8C0123E5AC7D}"/>
            </a:ext>
          </a:extLst>
        </xdr:cNvPr>
        <xdr:cNvSpPr/>
      </xdr:nvSpPr>
      <xdr:spPr>
        <a:xfrm>
          <a:off x="19392900" y="3600450"/>
          <a:ext cx="5676900" cy="4572000"/>
        </a:xfrm>
        <a:prstGeom prst="roundRect">
          <a:avLst>
            <a:gd name="adj" fmla="val 7368"/>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38</xdr:col>
      <xdr:colOff>171451</xdr:colOff>
      <xdr:row>44</xdr:row>
      <xdr:rowOff>42332</xdr:rowOff>
    </xdr:from>
    <xdr:to>
      <xdr:col>50</xdr:col>
      <xdr:colOff>597649</xdr:colOff>
      <xdr:row>67</xdr:row>
      <xdr:rowOff>38099</xdr:rowOff>
    </xdr:to>
    <xdr:sp macro="" textlink="">
      <xdr:nvSpPr>
        <xdr:cNvPr id="17" name="Rectangle: Rounded Corners 16">
          <a:extLst>
            <a:ext uri="{FF2B5EF4-FFF2-40B4-BE49-F238E27FC236}">
              <a16:creationId xmlns:a16="http://schemas.microsoft.com/office/drawing/2014/main" id="{E2E6D952-EA46-411A-9A19-2E22F2EA3F2F}"/>
            </a:ext>
          </a:extLst>
        </xdr:cNvPr>
        <xdr:cNvSpPr/>
      </xdr:nvSpPr>
      <xdr:spPr>
        <a:xfrm>
          <a:off x="23497118" y="8424332"/>
          <a:ext cx="7792198" cy="4377267"/>
        </a:xfrm>
        <a:prstGeom prst="roundRect">
          <a:avLst>
            <a:gd name="adj" fmla="val 7368"/>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342900</xdr:colOff>
      <xdr:row>8</xdr:row>
      <xdr:rowOff>95250</xdr:rowOff>
    </xdr:from>
    <xdr:to>
      <xdr:col>14</xdr:col>
      <xdr:colOff>304800</xdr:colOff>
      <xdr:row>13</xdr:row>
      <xdr:rowOff>171450</xdr:rowOff>
    </xdr:to>
    <xdr:sp macro="" textlink="">
      <xdr:nvSpPr>
        <xdr:cNvPr id="18" name="TextBox 17">
          <a:extLst>
            <a:ext uri="{FF2B5EF4-FFF2-40B4-BE49-F238E27FC236}">
              <a16:creationId xmlns:a16="http://schemas.microsoft.com/office/drawing/2014/main" id="{FA6C35BA-E4E0-C103-95ED-DDC4E1697881}"/>
            </a:ext>
          </a:extLst>
        </xdr:cNvPr>
        <xdr:cNvSpPr txBox="1"/>
      </xdr:nvSpPr>
      <xdr:spPr>
        <a:xfrm>
          <a:off x="6438900" y="1619250"/>
          <a:ext cx="2400300" cy="1028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800" b="1" i="1" baseline="0">
              <a:solidFill>
                <a:schemeClr val="dk1"/>
              </a:solidFill>
              <a:latin typeface="Baskerville Old Face" panose="02020602080505020303" pitchFamily="18" charset="0"/>
              <a:ea typeface="+mn-ea"/>
              <a:cs typeface="+mn-cs"/>
            </a:rPr>
            <a:t>FASTSHIP L</a:t>
          </a:r>
          <a:r>
            <a:rPr lang="en-US" sz="2800" b="1" i="1">
              <a:solidFill>
                <a:schemeClr val="dk1"/>
              </a:solidFill>
              <a:latin typeface="Baskerville Old Face" panose="02020602080505020303" pitchFamily="18" charset="0"/>
              <a:ea typeface="+mn-ea"/>
              <a:cs typeface="+mn-cs"/>
            </a:rPr>
            <a:t>OGISTICS </a:t>
          </a:r>
        </a:p>
      </xdr:txBody>
    </xdr:sp>
    <xdr:clientData/>
  </xdr:twoCellAnchor>
  <xdr:twoCellAnchor>
    <xdr:from>
      <xdr:col>29</xdr:col>
      <xdr:colOff>457200</xdr:colOff>
      <xdr:row>1</xdr:row>
      <xdr:rowOff>126275</xdr:rowOff>
    </xdr:from>
    <xdr:to>
      <xdr:col>39</xdr:col>
      <xdr:colOff>91440</xdr:colOff>
      <xdr:row>5</xdr:row>
      <xdr:rowOff>87086</xdr:rowOff>
    </xdr:to>
    <xdr:sp macro="" textlink="">
      <xdr:nvSpPr>
        <xdr:cNvPr id="20" name="TextBox 19">
          <a:extLst>
            <a:ext uri="{FF2B5EF4-FFF2-40B4-BE49-F238E27FC236}">
              <a16:creationId xmlns:a16="http://schemas.microsoft.com/office/drawing/2014/main" id="{8A541C30-848C-4423-9904-038121B1F7D4}"/>
            </a:ext>
          </a:extLst>
        </xdr:cNvPr>
        <xdr:cNvSpPr txBox="1"/>
      </xdr:nvSpPr>
      <xdr:spPr>
        <a:xfrm>
          <a:off x="18135600" y="300446"/>
          <a:ext cx="5730240" cy="6574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3600" b="1" i="0" baseline="0">
              <a:solidFill>
                <a:schemeClr val="dk1"/>
              </a:solidFill>
              <a:latin typeface="Aptos Narrow" panose="020B0004020202020204" pitchFamily="34" charset="0"/>
              <a:ea typeface="+mn-ea"/>
              <a:cs typeface="+mn-cs"/>
            </a:rPr>
            <a:t>Executive Overview  - </a:t>
          </a:r>
          <a:r>
            <a:rPr lang="en-US" sz="2800" b="1" i="1" baseline="0">
              <a:solidFill>
                <a:schemeClr val="dk1"/>
              </a:solidFill>
              <a:latin typeface="Aptos Narrow" panose="020B0004020202020204" pitchFamily="34" charset="0"/>
              <a:ea typeface="+mn-ea"/>
              <a:cs typeface="+mn-cs"/>
            </a:rPr>
            <a:t>2023</a:t>
          </a:r>
          <a:endParaRPr lang="en-US" sz="3200" b="1" i="1">
            <a:solidFill>
              <a:schemeClr val="dk1"/>
            </a:solidFill>
            <a:latin typeface="Aptos Narrow" panose="020B0004020202020204" pitchFamily="34" charset="0"/>
            <a:ea typeface="+mn-ea"/>
            <a:cs typeface="+mn-cs"/>
          </a:endParaRPr>
        </a:p>
      </xdr:txBody>
    </xdr:sp>
    <xdr:clientData/>
  </xdr:twoCellAnchor>
  <xdr:twoCellAnchor>
    <xdr:from>
      <xdr:col>14</xdr:col>
      <xdr:colOff>182880</xdr:colOff>
      <xdr:row>3</xdr:row>
      <xdr:rowOff>57150</xdr:rowOff>
    </xdr:from>
    <xdr:to>
      <xdr:col>17</xdr:col>
      <xdr:colOff>275166</xdr:colOff>
      <xdr:row>5</xdr:row>
      <xdr:rowOff>148167</xdr:rowOff>
    </xdr:to>
    <xdr:sp macro="" textlink="">
      <xdr:nvSpPr>
        <xdr:cNvPr id="21" name="TextBox 20">
          <a:extLst>
            <a:ext uri="{FF2B5EF4-FFF2-40B4-BE49-F238E27FC236}">
              <a16:creationId xmlns:a16="http://schemas.microsoft.com/office/drawing/2014/main" id="{3A0BC6E4-33B3-6C37-B1E7-FA6D112A468E}"/>
            </a:ext>
          </a:extLst>
        </xdr:cNvPr>
        <xdr:cNvSpPr txBox="1"/>
      </xdr:nvSpPr>
      <xdr:spPr>
        <a:xfrm>
          <a:off x="8776547" y="628650"/>
          <a:ext cx="1933786" cy="4720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Total Shipments</a:t>
          </a:r>
        </a:p>
      </xdr:txBody>
    </xdr:sp>
    <xdr:clientData/>
  </xdr:twoCellAnchor>
  <xdr:twoCellAnchor>
    <xdr:from>
      <xdr:col>20</xdr:col>
      <xdr:colOff>169333</xdr:colOff>
      <xdr:row>3</xdr:row>
      <xdr:rowOff>57150</xdr:rowOff>
    </xdr:from>
    <xdr:to>
      <xdr:col>23</xdr:col>
      <xdr:colOff>274320</xdr:colOff>
      <xdr:row>5</xdr:row>
      <xdr:rowOff>169333</xdr:rowOff>
    </xdr:to>
    <xdr:sp macro="" textlink="">
      <xdr:nvSpPr>
        <xdr:cNvPr id="22" name="TextBox 21">
          <a:extLst>
            <a:ext uri="{FF2B5EF4-FFF2-40B4-BE49-F238E27FC236}">
              <a16:creationId xmlns:a16="http://schemas.microsoft.com/office/drawing/2014/main" id="{36E85E0E-2F17-419C-88D8-816039C9C791}"/>
            </a:ext>
          </a:extLst>
        </xdr:cNvPr>
        <xdr:cNvSpPr txBox="1"/>
      </xdr:nvSpPr>
      <xdr:spPr>
        <a:xfrm>
          <a:off x="12446000" y="628650"/>
          <a:ext cx="1946487" cy="4931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Total Delivered</a:t>
          </a:r>
        </a:p>
      </xdr:txBody>
    </xdr:sp>
    <xdr:clientData/>
  </xdr:twoCellAnchor>
  <xdr:twoCellAnchor>
    <xdr:from>
      <xdr:col>14</xdr:col>
      <xdr:colOff>304800</xdr:colOff>
      <xdr:row>5</xdr:row>
      <xdr:rowOff>76200</xdr:rowOff>
    </xdr:from>
    <xdr:to>
      <xdr:col>16</xdr:col>
      <xdr:colOff>522514</xdr:colOff>
      <xdr:row>8</xdr:row>
      <xdr:rowOff>108858</xdr:rowOff>
    </xdr:to>
    <xdr:sp macro="" textlink="Analysis!$B$5">
      <xdr:nvSpPr>
        <xdr:cNvPr id="23" name="TextBox 22">
          <a:extLst>
            <a:ext uri="{FF2B5EF4-FFF2-40B4-BE49-F238E27FC236}">
              <a16:creationId xmlns:a16="http://schemas.microsoft.com/office/drawing/2014/main" id="{39B6C839-56A5-4532-BE59-A458A40B51A2}"/>
            </a:ext>
          </a:extLst>
        </xdr:cNvPr>
        <xdr:cNvSpPr txBox="1"/>
      </xdr:nvSpPr>
      <xdr:spPr>
        <a:xfrm>
          <a:off x="8839200" y="947057"/>
          <a:ext cx="1436914" cy="5551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DA46A0C-7C8F-4C24-9256-FF4058543E00}" type="TxLink">
            <a:rPr lang="en-US" sz="3200" b="1" i="0" u="none" strike="noStrike">
              <a:solidFill>
                <a:srgbClr val="000000"/>
              </a:solidFill>
              <a:latin typeface="Calibri"/>
              <a:cs typeface="Calibri"/>
            </a:rPr>
            <a:pPr/>
            <a:t>2,000</a:t>
          </a:fld>
          <a:endParaRPr lang="en-US" sz="4400" b="1"/>
        </a:p>
      </xdr:txBody>
    </xdr:sp>
    <xdr:clientData/>
  </xdr:twoCellAnchor>
  <xdr:twoCellAnchor>
    <xdr:from>
      <xdr:col>21</xdr:col>
      <xdr:colOff>152400</xdr:colOff>
      <xdr:row>5</xdr:row>
      <xdr:rowOff>76200</xdr:rowOff>
    </xdr:from>
    <xdr:to>
      <xdr:col>23</xdr:col>
      <xdr:colOff>289560</xdr:colOff>
      <xdr:row>8</xdr:row>
      <xdr:rowOff>43543</xdr:rowOff>
    </xdr:to>
    <xdr:sp macro="" textlink="Analysis!$E$5">
      <xdr:nvSpPr>
        <xdr:cNvPr id="24" name="TextBox 23">
          <a:extLst>
            <a:ext uri="{FF2B5EF4-FFF2-40B4-BE49-F238E27FC236}">
              <a16:creationId xmlns:a16="http://schemas.microsoft.com/office/drawing/2014/main" id="{B15E42BE-4E86-4DAE-B70F-2E090860D36C}"/>
            </a:ext>
          </a:extLst>
        </xdr:cNvPr>
        <xdr:cNvSpPr txBox="1"/>
      </xdr:nvSpPr>
      <xdr:spPr>
        <a:xfrm>
          <a:off x="12954000" y="947057"/>
          <a:ext cx="1356360" cy="489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56E5384-8A49-40FD-BCF8-D17B293BE8D4}" type="TxLink">
            <a:rPr lang="en-US" sz="3200" b="1" i="0" u="none" strike="noStrike">
              <a:solidFill>
                <a:srgbClr val="000000"/>
              </a:solidFill>
              <a:latin typeface="Calibri"/>
              <a:cs typeface="Calibri"/>
            </a:rPr>
            <a:pPr/>
            <a:t>1,648</a:t>
          </a:fld>
          <a:endParaRPr lang="en-US" sz="4400" b="1"/>
        </a:p>
      </xdr:txBody>
    </xdr:sp>
    <xdr:clientData/>
  </xdr:twoCellAnchor>
  <xdr:twoCellAnchor>
    <xdr:from>
      <xdr:col>23</xdr:col>
      <xdr:colOff>540621</xdr:colOff>
      <xdr:row>5</xdr:row>
      <xdr:rowOff>96618</xdr:rowOff>
    </xdr:from>
    <xdr:to>
      <xdr:col>27</xdr:col>
      <xdr:colOff>444500</xdr:colOff>
      <xdr:row>7</xdr:row>
      <xdr:rowOff>110067</xdr:rowOff>
    </xdr:to>
    <xdr:sp macro="" textlink="Analysis!$B$5">
      <xdr:nvSpPr>
        <xdr:cNvPr id="26" name="TextBox 25">
          <a:extLst>
            <a:ext uri="{FF2B5EF4-FFF2-40B4-BE49-F238E27FC236}">
              <a16:creationId xmlns:a16="http://schemas.microsoft.com/office/drawing/2014/main" id="{ACA35DBB-F3FB-47A0-8F0B-4988C28CC5CD}"/>
            </a:ext>
          </a:extLst>
        </xdr:cNvPr>
        <xdr:cNvSpPr txBox="1"/>
      </xdr:nvSpPr>
      <xdr:spPr>
        <a:xfrm>
          <a:off x="14658788" y="1049118"/>
          <a:ext cx="2359212" cy="3944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Total</a:t>
          </a:r>
          <a:r>
            <a:rPr lang="en-US" sz="2000" b="1" baseline="0"/>
            <a:t> Shipping Cost</a:t>
          </a:r>
          <a:endParaRPr lang="en-US" sz="2000" b="1"/>
        </a:p>
      </xdr:txBody>
    </xdr:sp>
    <xdr:clientData/>
  </xdr:twoCellAnchor>
  <xdr:twoCellAnchor>
    <xdr:from>
      <xdr:col>23</xdr:col>
      <xdr:colOff>568886</xdr:colOff>
      <xdr:row>7</xdr:row>
      <xdr:rowOff>113550</xdr:rowOff>
    </xdr:from>
    <xdr:to>
      <xdr:col>26</xdr:col>
      <xdr:colOff>495299</xdr:colOff>
      <xdr:row>10</xdr:row>
      <xdr:rowOff>57149</xdr:rowOff>
    </xdr:to>
    <xdr:sp macro="" textlink="Analysis!$C$5">
      <xdr:nvSpPr>
        <xdr:cNvPr id="27" name="TextBox 26">
          <a:extLst>
            <a:ext uri="{FF2B5EF4-FFF2-40B4-BE49-F238E27FC236}">
              <a16:creationId xmlns:a16="http://schemas.microsoft.com/office/drawing/2014/main" id="{6F634828-1511-4256-9044-208EA0F74B37}"/>
            </a:ext>
          </a:extLst>
        </xdr:cNvPr>
        <xdr:cNvSpPr txBox="1"/>
      </xdr:nvSpPr>
      <xdr:spPr>
        <a:xfrm>
          <a:off x="14589686" y="1447050"/>
          <a:ext cx="1755213" cy="5150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E7AEA3F-BFC4-4449-B679-D7D3BE1D06B7}" type="TxLink">
            <a:rPr lang="en-US" sz="3200" b="1" i="0" u="none" strike="noStrike">
              <a:solidFill>
                <a:srgbClr val="000000"/>
              </a:solidFill>
              <a:latin typeface="Calibri"/>
              <a:cs typeface="Calibri"/>
            </a:rPr>
            <a:pPr/>
            <a:t>$401,912</a:t>
          </a:fld>
          <a:endParaRPr lang="en-US" sz="28700" b="1"/>
        </a:p>
      </xdr:txBody>
    </xdr:sp>
    <xdr:clientData/>
  </xdr:twoCellAnchor>
  <xdr:twoCellAnchor>
    <xdr:from>
      <xdr:col>39</xdr:col>
      <xdr:colOff>359834</xdr:colOff>
      <xdr:row>5</xdr:row>
      <xdr:rowOff>85725</xdr:rowOff>
    </xdr:from>
    <xdr:to>
      <xdr:col>45</xdr:col>
      <xdr:colOff>594700</xdr:colOff>
      <xdr:row>17</xdr:row>
      <xdr:rowOff>85725</xdr:rowOff>
    </xdr:to>
    <xdr:sp macro="" textlink="">
      <xdr:nvSpPr>
        <xdr:cNvPr id="29" name="Rectangle: Rounded Corners 28">
          <a:extLst>
            <a:ext uri="{FF2B5EF4-FFF2-40B4-BE49-F238E27FC236}">
              <a16:creationId xmlns:a16="http://schemas.microsoft.com/office/drawing/2014/main" id="{B443602A-2E37-4E56-8908-7451866C4E8E}"/>
            </a:ext>
          </a:extLst>
        </xdr:cNvPr>
        <xdr:cNvSpPr/>
      </xdr:nvSpPr>
      <xdr:spPr>
        <a:xfrm>
          <a:off x="24299334" y="1038225"/>
          <a:ext cx="3917866" cy="2286000"/>
        </a:xfrm>
        <a:prstGeom prst="roundRect">
          <a:avLst>
            <a:gd name="adj" fmla="val 9635"/>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48</xdr:col>
      <xdr:colOff>571500</xdr:colOff>
      <xdr:row>2</xdr:row>
      <xdr:rowOff>38100</xdr:rowOff>
    </xdr:from>
    <xdr:to>
      <xdr:col>49</xdr:col>
      <xdr:colOff>488210</xdr:colOff>
      <xdr:row>4</xdr:row>
      <xdr:rowOff>147580</xdr:rowOff>
    </xdr:to>
    <xdr:grpSp>
      <xdr:nvGrpSpPr>
        <xdr:cNvPr id="30" name="Group 29">
          <a:extLst>
            <a:ext uri="{FF2B5EF4-FFF2-40B4-BE49-F238E27FC236}">
              <a16:creationId xmlns:a16="http://schemas.microsoft.com/office/drawing/2014/main" id="{8DDE06EC-A142-40D2-8D61-FE61432A0274}"/>
            </a:ext>
          </a:extLst>
        </xdr:cNvPr>
        <xdr:cNvGrpSpPr/>
      </xdr:nvGrpSpPr>
      <xdr:grpSpPr>
        <a:xfrm>
          <a:off x="29975735" y="396688"/>
          <a:ext cx="529299" cy="468068"/>
          <a:chOff x="25469850" y="1352550"/>
          <a:chExt cx="533399" cy="530352"/>
        </a:xfrm>
      </xdr:grpSpPr>
      <xdr:pic>
        <xdr:nvPicPr>
          <xdr:cNvPr id="31" name="image4.png">
            <a:extLst>
              <a:ext uri="{FF2B5EF4-FFF2-40B4-BE49-F238E27FC236}">
                <a16:creationId xmlns:a16="http://schemas.microsoft.com/office/drawing/2014/main" id="{9619D739-C413-DAA3-5730-FC9636B0CCD4}"/>
              </a:ext>
            </a:extLst>
          </xdr:cNvPr>
          <xdr:cNvPicPr preferRelativeResize="0"/>
        </xdr:nvPicPr>
        <xdr:blipFill>
          <a:blip xmlns:r="http://schemas.openxmlformats.org/officeDocument/2006/relationships" r:embed="rId1" cstate="print"/>
          <a:stretch>
            <a:fillRect/>
          </a:stretch>
        </xdr:blipFill>
        <xdr:spPr>
          <a:xfrm>
            <a:off x="25469850" y="1352550"/>
            <a:ext cx="533399" cy="530352"/>
          </a:xfrm>
          <a:prstGeom prst="rect">
            <a:avLst/>
          </a:prstGeom>
          <a:noFill/>
        </xdr:spPr>
      </xdr:pic>
      <xdr:sp macro="" textlink="">
        <xdr:nvSpPr>
          <xdr:cNvPr id="32" name="Shape 81">
            <a:extLst>
              <a:ext uri="{FF2B5EF4-FFF2-40B4-BE49-F238E27FC236}">
                <a16:creationId xmlns:a16="http://schemas.microsoft.com/office/drawing/2014/main" id="{57E10770-AA25-1650-B762-B26804963ED2}"/>
              </a:ext>
            </a:extLst>
          </xdr:cNvPr>
          <xdr:cNvSpPr/>
        </xdr:nvSpPr>
        <xdr:spPr>
          <a:xfrm flipH="1" flipV="1">
            <a:off x="25755600" y="1466848"/>
            <a:ext cx="114300" cy="114301"/>
          </a:xfrm>
          <a:prstGeom prst="ellipse">
            <a:avLst/>
          </a:prstGeom>
          <a:solidFill>
            <a:srgbClr val="FF0000"/>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grpSp>
    <xdr:clientData fLocksWithSheet="0"/>
  </xdr:twoCellAnchor>
  <xdr:oneCellAnchor>
    <xdr:from>
      <xdr:col>50</xdr:col>
      <xdr:colOff>133350</xdr:colOff>
      <xdr:row>2</xdr:row>
      <xdr:rowOff>95250</xdr:rowOff>
    </xdr:from>
    <xdr:ext cx="419100" cy="361951"/>
    <xdr:pic>
      <xdr:nvPicPr>
        <xdr:cNvPr id="33" name="image23.png">
          <a:extLst>
            <a:ext uri="{FF2B5EF4-FFF2-40B4-BE49-F238E27FC236}">
              <a16:creationId xmlns:a16="http://schemas.microsoft.com/office/drawing/2014/main" id="{61D6270A-AF34-412B-B8A0-00E9370C720D}"/>
            </a:ext>
          </a:extLst>
        </xdr:cNvPr>
        <xdr:cNvPicPr preferRelativeResize="0"/>
      </xdr:nvPicPr>
      <xdr:blipFill>
        <a:blip xmlns:r="http://schemas.openxmlformats.org/officeDocument/2006/relationships" r:embed="rId2" cstate="print"/>
        <a:stretch>
          <a:fillRect/>
        </a:stretch>
      </xdr:blipFill>
      <xdr:spPr>
        <a:xfrm>
          <a:off x="30613350" y="476250"/>
          <a:ext cx="419100" cy="361951"/>
        </a:xfrm>
        <a:prstGeom prst="rect">
          <a:avLst/>
        </a:prstGeom>
        <a:noFill/>
      </xdr:spPr>
    </xdr:pic>
    <xdr:clientData fLocksWithSheet="0"/>
  </xdr:oneCellAnchor>
  <xdr:twoCellAnchor>
    <xdr:from>
      <xdr:col>32</xdr:col>
      <xdr:colOff>409015</xdr:colOff>
      <xdr:row>7</xdr:row>
      <xdr:rowOff>55005</xdr:rowOff>
    </xdr:from>
    <xdr:to>
      <xdr:col>35</xdr:col>
      <xdr:colOff>419100</xdr:colOff>
      <xdr:row>10</xdr:row>
      <xdr:rowOff>122766</xdr:rowOff>
    </xdr:to>
    <xdr:sp macro="" textlink="Analysis!$F$9">
      <xdr:nvSpPr>
        <xdr:cNvPr id="34" name="TextBox 33">
          <a:extLst>
            <a:ext uri="{FF2B5EF4-FFF2-40B4-BE49-F238E27FC236}">
              <a16:creationId xmlns:a16="http://schemas.microsoft.com/office/drawing/2014/main" id="{0AC439B3-0E03-4FE7-9EDD-40CB03B4CC75}"/>
            </a:ext>
          </a:extLst>
        </xdr:cNvPr>
        <xdr:cNvSpPr txBox="1"/>
      </xdr:nvSpPr>
      <xdr:spPr>
        <a:xfrm>
          <a:off x="20051682" y="1388505"/>
          <a:ext cx="1851585" cy="6392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6520F45-E0C4-4AA1-80E7-A4BFCB73C684}" type="TxLink">
            <a:rPr lang="en-US" sz="3600" b="1" i="0" u="none" strike="noStrike">
              <a:solidFill>
                <a:srgbClr val="000000"/>
              </a:solidFill>
              <a:latin typeface="Calibri"/>
              <a:cs typeface="Calibri"/>
            </a:rPr>
            <a:pPr/>
            <a:t>82.40%</a:t>
          </a:fld>
          <a:endParaRPr lang="en-US" sz="34400" b="1"/>
        </a:p>
      </xdr:txBody>
    </xdr:sp>
    <xdr:clientData/>
  </xdr:twoCellAnchor>
  <xdr:twoCellAnchor>
    <xdr:from>
      <xdr:col>39</xdr:col>
      <xdr:colOff>423832</xdr:colOff>
      <xdr:row>7</xdr:row>
      <xdr:rowOff>76172</xdr:rowOff>
    </xdr:from>
    <xdr:to>
      <xdr:col>42</xdr:col>
      <xdr:colOff>338667</xdr:colOff>
      <xdr:row>10</xdr:row>
      <xdr:rowOff>86783</xdr:rowOff>
    </xdr:to>
    <xdr:sp macro="" textlink="Analysis!$G$9">
      <xdr:nvSpPr>
        <xdr:cNvPr id="35" name="TextBox 34">
          <a:extLst>
            <a:ext uri="{FF2B5EF4-FFF2-40B4-BE49-F238E27FC236}">
              <a16:creationId xmlns:a16="http://schemas.microsoft.com/office/drawing/2014/main" id="{809A58DB-2031-4EB1-89BD-687848BAA076}"/>
            </a:ext>
          </a:extLst>
        </xdr:cNvPr>
        <xdr:cNvSpPr txBox="1"/>
      </xdr:nvSpPr>
      <xdr:spPr>
        <a:xfrm>
          <a:off x="24363332" y="1409672"/>
          <a:ext cx="1756335" cy="5821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A29BD2C-9261-47AC-9462-28E246810134}" type="TxLink">
            <a:rPr lang="en-US" sz="3600" b="1" i="0" u="none" strike="noStrike">
              <a:solidFill>
                <a:srgbClr val="000000"/>
              </a:solidFill>
              <a:latin typeface="Calibri"/>
              <a:cs typeface="Calibri"/>
            </a:rPr>
            <a:pPr/>
            <a:t>13.80%</a:t>
          </a:fld>
          <a:endParaRPr lang="en-US" sz="8000" b="1"/>
        </a:p>
      </xdr:txBody>
    </xdr:sp>
    <xdr:clientData/>
  </xdr:twoCellAnchor>
  <xdr:twoCellAnchor>
    <xdr:from>
      <xdr:col>32</xdr:col>
      <xdr:colOff>425948</xdr:colOff>
      <xdr:row>5</xdr:row>
      <xdr:rowOff>137555</xdr:rowOff>
    </xdr:from>
    <xdr:to>
      <xdr:col>36</xdr:col>
      <xdr:colOff>93133</xdr:colOff>
      <xdr:row>8</xdr:row>
      <xdr:rowOff>52916</xdr:rowOff>
    </xdr:to>
    <xdr:sp macro="" textlink="Analysis!$F$9">
      <xdr:nvSpPr>
        <xdr:cNvPr id="36" name="TextBox 35">
          <a:extLst>
            <a:ext uri="{FF2B5EF4-FFF2-40B4-BE49-F238E27FC236}">
              <a16:creationId xmlns:a16="http://schemas.microsoft.com/office/drawing/2014/main" id="{DAC52E70-B53E-42B2-8239-A58F3F98F22F}"/>
            </a:ext>
          </a:extLst>
        </xdr:cNvPr>
        <xdr:cNvSpPr txBox="1"/>
      </xdr:nvSpPr>
      <xdr:spPr>
        <a:xfrm>
          <a:off x="20068615" y="1090055"/>
          <a:ext cx="2122518" cy="4868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Delivery</a:t>
          </a:r>
          <a:r>
            <a:rPr lang="en-US" sz="2000" b="1" baseline="0"/>
            <a:t> Rate</a:t>
          </a:r>
          <a:endParaRPr lang="en-US" sz="2000" b="1"/>
        </a:p>
      </xdr:txBody>
    </xdr:sp>
    <xdr:clientData/>
  </xdr:twoCellAnchor>
  <xdr:twoCellAnchor>
    <xdr:from>
      <xdr:col>39</xdr:col>
      <xdr:colOff>423832</xdr:colOff>
      <xdr:row>5</xdr:row>
      <xdr:rowOff>137557</xdr:rowOff>
    </xdr:from>
    <xdr:to>
      <xdr:col>43</xdr:col>
      <xdr:colOff>86784</xdr:colOff>
      <xdr:row>8</xdr:row>
      <xdr:rowOff>52918</xdr:rowOff>
    </xdr:to>
    <xdr:sp macro="" textlink="Analysis!$F$9">
      <xdr:nvSpPr>
        <xdr:cNvPr id="39" name="TextBox 38">
          <a:extLst>
            <a:ext uri="{FF2B5EF4-FFF2-40B4-BE49-F238E27FC236}">
              <a16:creationId xmlns:a16="http://schemas.microsoft.com/office/drawing/2014/main" id="{0C90C13A-6B8D-4C16-92D7-E57E3ADA6F7E}"/>
            </a:ext>
          </a:extLst>
        </xdr:cNvPr>
        <xdr:cNvSpPr txBox="1"/>
      </xdr:nvSpPr>
      <xdr:spPr>
        <a:xfrm>
          <a:off x="24363332" y="1090057"/>
          <a:ext cx="2118285" cy="4868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baseline="0"/>
            <a:t>Exception Rate</a:t>
          </a:r>
          <a:endParaRPr lang="en-US" sz="2000" b="1"/>
        </a:p>
      </xdr:txBody>
    </xdr:sp>
    <xdr:clientData/>
  </xdr:twoCellAnchor>
  <xdr:twoCellAnchor editAs="oneCell">
    <xdr:from>
      <xdr:col>31</xdr:col>
      <xdr:colOff>247650</xdr:colOff>
      <xdr:row>5</xdr:row>
      <xdr:rowOff>171450</xdr:rowOff>
    </xdr:from>
    <xdr:to>
      <xdr:col>31</xdr:col>
      <xdr:colOff>525824</xdr:colOff>
      <xdr:row>7</xdr:row>
      <xdr:rowOff>39718</xdr:rowOff>
    </xdr:to>
    <xdr:pic>
      <xdr:nvPicPr>
        <xdr:cNvPr id="40" name="Picture 39">
          <a:extLst>
            <a:ext uri="{FF2B5EF4-FFF2-40B4-BE49-F238E27FC236}">
              <a16:creationId xmlns:a16="http://schemas.microsoft.com/office/drawing/2014/main" id="{AE8ADF34-C8C0-47FF-8DEC-28EDDA33DC82}"/>
            </a:ext>
          </a:extLst>
        </xdr:cNvPr>
        <xdr:cNvPicPr>
          <a:picLocks noChangeAspect="1"/>
        </xdr:cNvPicPr>
      </xdr:nvPicPr>
      <xdr:blipFill>
        <a:blip xmlns:r="http://schemas.openxmlformats.org/officeDocument/2006/relationships" r:embed="rId3"/>
        <a:stretch>
          <a:fillRect/>
        </a:stretch>
      </xdr:blipFill>
      <xdr:spPr>
        <a:xfrm>
          <a:off x="19276483" y="1123950"/>
          <a:ext cx="278174" cy="249268"/>
        </a:xfrm>
        <a:prstGeom prst="rect">
          <a:avLst/>
        </a:prstGeom>
      </xdr:spPr>
    </xdr:pic>
    <xdr:clientData/>
  </xdr:twoCellAnchor>
  <xdr:twoCellAnchor editAs="oneCell">
    <xdr:from>
      <xdr:col>38</xdr:col>
      <xdr:colOff>250825</xdr:colOff>
      <xdr:row>5</xdr:row>
      <xdr:rowOff>150284</xdr:rowOff>
    </xdr:from>
    <xdr:to>
      <xdr:col>38</xdr:col>
      <xdr:colOff>533232</xdr:colOff>
      <xdr:row>7</xdr:row>
      <xdr:rowOff>18552</xdr:rowOff>
    </xdr:to>
    <xdr:pic>
      <xdr:nvPicPr>
        <xdr:cNvPr id="41" name="Picture 40">
          <a:extLst>
            <a:ext uri="{FF2B5EF4-FFF2-40B4-BE49-F238E27FC236}">
              <a16:creationId xmlns:a16="http://schemas.microsoft.com/office/drawing/2014/main" id="{23514E62-24CB-4C2D-81AE-2B3790C2D750}"/>
            </a:ext>
          </a:extLst>
        </xdr:cNvPr>
        <xdr:cNvPicPr>
          <a:picLocks noChangeAspect="1"/>
        </xdr:cNvPicPr>
      </xdr:nvPicPr>
      <xdr:blipFill>
        <a:blip xmlns:r="http://schemas.openxmlformats.org/officeDocument/2006/relationships" r:embed="rId3"/>
        <a:stretch>
          <a:fillRect/>
        </a:stretch>
      </xdr:blipFill>
      <xdr:spPr>
        <a:xfrm>
          <a:off x="23576492" y="1102784"/>
          <a:ext cx="282407" cy="249268"/>
        </a:xfrm>
        <a:prstGeom prst="rect">
          <a:avLst/>
        </a:prstGeom>
      </xdr:spPr>
    </xdr:pic>
    <xdr:clientData/>
  </xdr:twoCellAnchor>
  <xdr:twoCellAnchor editAs="oneCell">
    <xdr:from>
      <xdr:col>45</xdr:col>
      <xdr:colOff>88900</xdr:colOff>
      <xdr:row>5</xdr:row>
      <xdr:rowOff>150283</xdr:rowOff>
    </xdr:from>
    <xdr:to>
      <xdr:col>45</xdr:col>
      <xdr:colOff>371307</xdr:colOff>
      <xdr:row>7</xdr:row>
      <xdr:rowOff>18551</xdr:rowOff>
    </xdr:to>
    <xdr:pic>
      <xdr:nvPicPr>
        <xdr:cNvPr id="42" name="Picture 41">
          <a:extLst>
            <a:ext uri="{FF2B5EF4-FFF2-40B4-BE49-F238E27FC236}">
              <a16:creationId xmlns:a16="http://schemas.microsoft.com/office/drawing/2014/main" id="{3D0F0DC8-65E3-4D10-8F9D-33229F4A2466}"/>
            </a:ext>
          </a:extLst>
        </xdr:cNvPr>
        <xdr:cNvPicPr>
          <a:picLocks noChangeAspect="1"/>
        </xdr:cNvPicPr>
      </xdr:nvPicPr>
      <xdr:blipFill>
        <a:blip xmlns:r="http://schemas.openxmlformats.org/officeDocument/2006/relationships" r:embed="rId3"/>
        <a:stretch>
          <a:fillRect/>
        </a:stretch>
      </xdr:blipFill>
      <xdr:spPr>
        <a:xfrm>
          <a:off x="27711400" y="1102783"/>
          <a:ext cx="282407" cy="249268"/>
        </a:xfrm>
        <a:prstGeom prst="rect">
          <a:avLst/>
        </a:prstGeom>
      </xdr:spPr>
    </xdr:pic>
    <xdr:clientData/>
  </xdr:twoCellAnchor>
  <xdr:oneCellAnchor>
    <xdr:from>
      <xdr:col>11</xdr:col>
      <xdr:colOff>462392</xdr:colOff>
      <xdr:row>21</xdr:row>
      <xdr:rowOff>146050</xdr:rowOff>
    </xdr:from>
    <xdr:ext cx="709612" cy="742950"/>
    <xdr:pic>
      <xdr:nvPicPr>
        <xdr:cNvPr id="44" name="image1.png">
          <a:extLst>
            <a:ext uri="{FF2B5EF4-FFF2-40B4-BE49-F238E27FC236}">
              <a16:creationId xmlns:a16="http://schemas.microsoft.com/office/drawing/2014/main" id="{6EEEBDF2-CB9D-43AD-8879-200F0053C140}"/>
            </a:ext>
          </a:extLst>
        </xdr:cNvPr>
        <xdr:cNvPicPr preferRelativeResize="0"/>
      </xdr:nvPicPr>
      <xdr:blipFill>
        <a:blip xmlns:r="http://schemas.openxmlformats.org/officeDocument/2006/relationships" r:embed="rId4" cstate="print">
          <a:extLst>
            <a:ext uri="{BEBA8EAE-BF5A-486C-A8C5-ECC9F3942E4B}">
              <a14:imgProps xmlns:a14="http://schemas.microsoft.com/office/drawing/2010/main">
                <a14:imgLayer r:embed="rId5">
                  <a14:imgEffect>
                    <a14:backgroundRemoval t="10000" b="90000" l="10000" r="90000"/>
                  </a14:imgEffect>
                </a14:imgLayer>
              </a14:imgProps>
            </a:ext>
          </a:extLst>
        </a:blip>
        <a:stretch>
          <a:fillRect/>
        </a:stretch>
      </xdr:blipFill>
      <xdr:spPr>
        <a:xfrm>
          <a:off x="7214559" y="4146550"/>
          <a:ext cx="709612" cy="742950"/>
        </a:xfrm>
        <a:prstGeom prst="rect">
          <a:avLst/>
        </a:prstGeom>
        <a:ln w="127000" cap="sq">
          <a:solidFill>
            <a:srgbClr val="000000"/>
          </a:solidFill>
          <a:miter lim="800000"/>
        </a:ln>
        <a:effectLst>
          <a:outerShdw blurRad="57150" dist="50800" dir="2700000" algn="tl" rotWithShape="0">
            <a:srgbClr val="000000">
              <a:alpha val="40000"/>
            </a:srgbClr>
          </a:outerShdw>
        </a:effectLst>
      </xdr:spPr>
    </xdr:pic>
    <xdr:clientData fLocksWithSheet="0"/>
  </xdr:oneCellAnchor>
  <xdr:twoCellAnchor>
    <xdr:from>
      <xdr:col>14</xdr:col>
      <xdr:colOff>254001</xdr:colOff>
      <xdr:row>19</xdr:row>
      <xdr:rowOff>76200</xdr:rowOff>
    </xdr:from>
    <xdr:to>
      <xdr:col>31</xdr:col>
      <xdr:colOff>217714</xdr:colOff>
      <xdr:row>42</xdr:row>
      <xdr:rowOff>42333</xdr:rowOff>
    </xdr:to>
    <xdr:graphicFrame macro="">
      <xdr:nvGraphicFramePr>
        <xdr:cNvPr id="45" name="Chart 44">
          <a:extLst>
            <a:ext uri="{FF2B5EF4-FFF2-40B4-BE49-F238E27FC236}">
              <a16:creationId xmlns:a16="http://schemas.microsoft.com/office/drawing/2014/main" id="{A7EE4D2E-8781-434D-A242-19C2A672B2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523315</xdr:colOff>
      <xdr:row>19</xdr:row>
      <xdr:rowOff>103689</xdr:rowOff>
    </xdr:from>
    <xdr:to>
      <xdr:col>19</xdr:col>
      <xdr:colOff>514350</xdr:colOff>
      <xdr:row>22</xdr:row>
      <xdr:rowOff>114300</xdr:rowOff>
    </xdr:to>
    <xdr:sp macro="" textlink="Analysis!$F$9">
      <xdr:nvSpPr>
        <xdr:cNvPr id="46" name="TextBox 45">
          <a:extLst>
            <a:ext uri="{FF2B5EF4-FFF2-40B4-BE49-F238E27FC236}">
              <a16:creationId xmlns:a16="http://schemas.microsoft.com/office/drawing/2014/main" id="{80AC0844-49C5-47C6-AB31-52B150EA274B}"/>
            </a:ext>
          </a:extLst>
        </xdr:cNvPr>
        <xdr:cNvSpPr txBox="1"/>
      </xdr:nvSpPr>
      <xdr:spPr>
        <a:xfrm>
          <a:off x="9057715" y="3723189"/>
          <a:ext cx="3039035" cy="5821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b="1"/>
        </a:p>
      </xdr:txBody>
    </xdr:sp>
    <xdr:clientData/>
  </xdr:twoCellAnchor>
  <xdr:twoCellAnchor>
    <xdr:from>
      <xdr:col>14</xdr:col>
      <xdr:colOff>428065</xdr:colOff>
      <xdr:row>19</xdr:row>
      <xdr:rowOff>103689</xdr:rowOff>
    </xdr:from>
    <xdr:to>
      <xdr:col>21</xdr:col>
      <xdr:colOff>514350</xdr:colOff>
      <xdr:row>22</xdr:row>
      <xdr:rowOff>38100</xdr:rowOff>
    </xdr:to>
    <xdr:sp macro="" textlink="Analysis!$F$9">
      <xdr:nvSpPr>
        <xdr:cNvPr id="47" name="TextBox 46">
          <a:extLst>
            <a:ext uri="{FF2B5EF4-FFF2-40B4-BE49-F238E27FC236}">
              <a16:creationId xmlns:a16="http://schemas.microsoft.com/office/drawing/2014/main" id="{EE5A1BEF-00D8-49CF-BA41-B5B455F614CA}"/>
            </a:ext>
          </a:extLst>
        </xdr:cNvPr>
        <xdr:cNvSpPr txBox="1"/>
      </xdr:nvSpPr>
      <xdr:spPr>
        <a:xfrm>
          <a:off x="8962465" y="3723189"/>
          <a:ext cx="4353485" cy="5059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i="0">
              <a:solidFill>
                <a:schemeClr val="dk1"/>
              </a:solidFill>
              <a:effectLst/>
              <a:latin typeface="+mn-lt"/>
              <a:ea typeface="+mn-ea"/>
              <a:cs typeface="+mn-cs"/>
            </a:rPr>
            <a:t>Monthly Shipments vs Delivery Rate Trend</a:t>
          </a:r>
          <a:endParaRPr lang="en-US" sz="4000" b="1"/>
        </a:p>
      </xdr:txBody>
    </xdr:sp>
    <xdr:clientData/>
  </xdr:twoCellAnchor>
  <xdr:twoCellAnchor>
    <xdr:from>
      <xdr:col>38</xdr:col>
      <xdr:colOff>277781</xdr:colOff>
      <xdr:row>44</xdr:row>
      <xdr:rowOff>69851</xdr:rowOff>
    </xdr:from>
    <xdr:to>
      <xdr:col>43</xdr:col>
      <xdr:colOff>611716</xdr:colOff>
      <xdr:row>46</xdr:row>
      <xdr:rowOff>165100</xdr:rowOff>
    </xdr:to>
    <xdr:sp macro="" textlink="Analysis!$F$9">
      <xdr:nvSpPr>
        <xdr:cNvPr id="48" name="TextBox 47">
          <a:extLst>
            <a:ext uri="{FF2B5EF4-FFF2-40B4-BE49-F238E27FC236}">
              <a16:creationId xmlns:a16="http://schemas.microsoft.com/office/drawing/2014/main" id="{211CC338-6B12-4336-8AD0-83412499040C}"/>
            </a:ext>
          </a:extLst>
        </xdr:cNvPr>
        <xdr:cNvSpPr txBox="1"/>
      </xdr:nvSpPr>
      <xdr:spPr>
        <a:xfrm>
          <a:off x="23603448" y="8451851"/>
          <a:ext cx="3403101" cy="476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i="0">
              <a:solidFill>
                <a:schemeClr val="dk1"/>
              </a:solidFill>
              <a:effectLst/>
              <a:latin typeface="+mn-lt"/>
              <a:ea typeface="+mn-ea"/>
              <a:cs typeface="+mn-cs"/>
            </a:rPr>
            <a:t>Shipments Status Distribution</a:t>
          </a:r>
          <a:endParaRPr lang="en-US" sz="6000" b="1"/>
        </a:p>
      </xdr:txBody>
    </xdr:sp>
    <xdr:clientData/>
  </xdr:twoCellAnchor>
  <xdr:twoCellAnchor>
    <xdr:from>
      <xdr:col>49</xdr:col>
      <xdr:colOff>180975</xdr:colOff>
      <xdr:row>47</xdr:row>
      <xdr:rowOff>133350</xdr:rowOff>
    </xdr:from>
    <xdr:to>
      <xdr:col>50</xdr:col>
      <xdr:colOff>428625</xdr:colOff>
      <xdr:row>49</xdr:row>
      <xdr:rowOff>76200</xdr:rowOff>
    </xdr:to>
    <xdr:sp macro="" textlink="Analysis!$C$74">
      <xdr:nvSpPr>
        <xdr:cNvPr id="50" name="TextBox 49">
          <a:extLst>
            <a:ext uri="{FF2B5EF4-FFF2-40B4-BE49-F238E27FC236}">
              <a16:creationId xmlns:a16="http://schemas.microsoft.com/office/drawing/2014/main" id="{C23F85ED-155B-15A6-ECAE-8AA00041AAB3}"/>
            </a:ext>
          </a:extLst>
        </xdr:cNvPr>
        <xdr:cNvSpPr txBox="1"/>
      </xdr:nvSpPr>
      <xdr:spPr>
        <a:xfrm>
          <a:off x="30051375" y="9086850"/>
          <a:ext cx="85725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DD3CC29-8D36-4233-9F9C-DEF2099FDD0E}" type="TxLink">
            <a:rPr lang="en-US" sz="2000" b="1" i="0" u="none" strike="noStrike">
              <a:solidFill>
                <a:srgbClr val="000000"/>
              </a:solidFill>
              <a:latin typeface="Calibri"/>
              <a:cs typeface="Calibri"/>
            </a:rPr>
            <a:pPr/>
            <a:t>199</a:t>
          </a:fld>
          <a:endParaRPr lang="en-US" sz="2000" b="1"/>
        </a:p>
      </xdr:txBody>
    </xdr:sp>
    <xdr:clientData/>
  </xdr:twoCellAnchor>
  <xdr:twoCellAnchor>
    <xdr:from>
      <xdr:col>49</xdr:col>
      <xdr:colOff>219075</xdr:colOff>
      <xdr:row>51</xdr:row>
      <xdr:rowOff>28575</xdr:rowOff>
    </xdr:from>
    <xdr:to>
      <xdr:col>50</xdr:col>
      <xdr:colOff>466725</xdr:colOff>
      <xdr:row>52</xdr:row>
      <xdr:rowOff>161925</xdr:rowOff>
    </xdr:to>
    <xdr:sp macro="" textlink="Analysis!$C$75">
      <xdr:nvSpPr>
        <xdr:cNvPr id="55" name="TextBox 54">
          <a:extLst>
            <a:ext uri="{FF2B5EF4-FFF2-40B4-BE49-F238E27FC236}">
              <a16:creationId xmlns:a16="http://schemas.microsoft.com/office/drawing/2014/main" id="{CBEE1EE6-14AC-4F1C-855A-E318E3C2706B}"/>
            </a:ext>
          </a:extLst>
        </xdr:cNvPr>
        <xdr:cNvSpPr txBox="1"/>
      </xdr:nvSpPr>
      <xdr:spPr>
        <a:xfrm>
          <a:off x="30089475" y="9744075"/>
          <a:ext cx="85725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8AFFF97-E8E0-42BD-A875-5AABAB1DE91D}" type="TxLink">
            <a:rPr lang="en-US" sz="2000" b="1" i="0" u="none" strike="noStrike">
              <a:solidFill>
                <a:srgbClr val="000000"/>
              </a:solidFill>
              <a:latin typeface="Calibri"/>
              <a:cs typeface="Calibri"/>
            </a:rPr>
            <a:pPr/>
            <a:t>1,648</a:t>
          </a:fld>
          <a:endParaRPr lang="en-US" sz="4000" b="1"/>
        </a:p>
      </xdr:txBody>
    </xdr:sp>
    <xdr:clientData/>
  </xdr:twoCellAnchor>
  <xdr:twoCellAnchor>
    <xdr:from>
      <xdr:col>49</xdr:col>
      <xdr:colOff>219075</xdr:colOff>
      <xdr:row>55</xdr:row>
      <xdr:rowOff>0</xdr:rowOff>
    </xdr:from>
    <xdr:to>
      <xdr:col>50</xdr:col>
      <xdr:colOff>466725</xdr:colOff>
      <xdr:row>56</xdr:row>
      <xdr:rowOff>133350</xdr:rowOff>
    </xdr:to>
    <xdr:sp macro="" textlink="Analysis!$C$76">
      <xdr:nvSpPr>
        <xdr:cNvPr id="56" name="TextBox 55">
          <a:extLst>
            <a:ext uri="{FF2B5EF4-FFF2-40B4-BE49-F238E27FC236}">
              <a16:creationId xmlns:a16="http://schemas.microsoft.com/office/drawing/2014/main" id="{1417132C-3011-41FA-B075-1E8AF0417C42}"/>
            </a:ext>
          </a:extLst>
        </xdr:cNvPr>
        <xdr:cNvSpPr txBox="1"/>
      </xdr:nvSpPr>
      <xdr:spPr>
        <a:xfrm>
          <a:off x="30089475" y="10477500"/>
          <a:ext cx="85725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6464F1B-E26D-4D6F-A9B0-2067794377E7}" type="TxLink">
            <a:rPr lang="en-US" sz="2000" b="1" i="0" u="none" strike="noStrike">
              <a:solidFill>
                <a:srgbClr val="000000"/>
              </a:solidFill>
              <a:latin typeface="Calibri"/>
              <a:cs typeface="Calibri"/>
            </a:rPr>
            <a:pPr/>
            <a:t>76</a:t>
          </a:fld>
          <a:endParaRPr lang="en-US" sz="4000" b="1"/>
        </a:p>
      </xdr:txBody>
    </xdr:sp>
    <xdr:clientData/>
  </xdr:twoCellAnchor>
  <xdr:twoCellAnchor>
    <xdr:from>
      <xdr:col>49</xdr:col>
      <xdr:colOff>219075</xdr:colOff>
      <xdr:row>58</xdr:row>
      <xdr:rowOff>161925</xdr:rowOff>
    </xdr:from>
    <xdr:to>
      <xdr:col>50</xdr:col>
      <xdr:colOff>466725</xdr:colOff>
      <xdr:row>60</xdr:row>
      <xdr:rowOff>104775</xdr:rowOff>
    </xdr:to>
    <xdr:sp macro="" textlink="Analysis!$C$77">
      <xdr:nvSpPr>
        <xdr:cNvPr id="57" name="TextBox 56">
          <a:extLst>
            <a:ext uri="{FF2B5EF4-FFF2-40B4-BE49-F238E27FC236}">
              <a16:creationId xmlns:a16="http://schemas.microsoft.com/office/drawing/2014/main" id="{824814BF-21A7-4B2C-A5F6-1E08D3CEEC2D}"/>
            </a:ext>
          </a:extLst>
        </xdr:cNvPr>
        <xdr:cNvSpPr txBox="1"/>
      </xdr:nvSpPr>
      <xdr:spPr>
        <a:xfrm>
          <a:off x="30089475" y="11210925"/>
          <a:ext cx="85725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54EB8B8-F1DE-4FDC-BC58-2A7FFDCBA0C3}" type="TxLink">
            <a:rPr lang="en-US" sz="2000" b="1" i="0" u="none" strike="noStrike">
              <a:solidFill>
                <a:srgbClr val="000000"/>
              </a:solidFill>
              <a:latin typeface="Calibri"/>
              <a:cs typeface="Calibri"/>
            </a:rPr>
            <a:pPr/>
            <a:t>45</a:t>
          </a:fld>
          <a:endParaRPr lang="en-US" sz="4000" b="1"/>
        </a:p>
      </xdr:txBody>
    </xdr:sp>
    <xdr:clientData/>
  </xdr:twoCellAnchor>
  <xdr:twoCellAnchor>
    <xdr:from>
      <xdr:col>49</xdr:col>
      <xdr:colOff>219075</xdr:colOff>
      <xdr:row>62</xdr:row>
      <xdr:rowOff>133350</xdr:rowOff>
    </xdr:from>
    <xdr:to>
      <xdr:col>50</xdr:col>
      <xdr:colOff>466725</xdr:colOff>
      <xdr:row>64</xdr:row>
      <xdr:rowOff>76200</xdr:rowOff>
    </xdr:to>
    <xdr:sp macro="" textlink="Analysis!$C$78">
      <xdr:nvSpPr>
        <xdr:cNvPr id="58" name="TextBox 57">
          <a:extLst>
            <a:ext uri="{FF2B5EF4-FFF2-40B4-BE49-F238E27FC236}">
              <a16:creationId xmlns:a16="http://schemas.microsoft.com/office/drawing/2014/main" id="{180DA12C-1186-4953-A3A2-BD79C637CBAD}"/>
            </a:ext>
          </a:extLst>
        </xdr:cNvPr>
        <xdr:cNvSpPr txBox="1"/>
      </xdr:nvSpPr>
      <xdr:spPr>
        <a:xfrm>
          <a:off x="30089475" y="11944350"/>
          <a:ext cx="85725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C38709E-4B63-41A8-892C-DF02FA4663AA}" type="TxLink">
            <a:rPr lang="en-US" sz="2000" b="1" i="0" u="none" strike="noStrike">
              <a:solidFill>
                <a:srgbClr val="000000"/>
              </a:solidFill>
              <a:latin typeface="Calibri"/>
              <a:cs typeface="Calibri"/>
            </a:rPr>
            <a:pPr/>
            <a:t>32</a:t>
          </a:fld>
          <a:endParaRPr lang="en-US" sz="6600" b="1"/>
        </a:p>
      </xdr:txBody>
    </xdr:sp>
    <xdr:clientData/>
  </xdr:twoCellAnchor>
  <xdr:twoCellAnchor>
    <xdr:from>
      <xdr:col>31</xdr:col>
      <xdr:colOff>466165</xdr:colOff>
      <xdr:row>19</xdr:row>
      <xdr:rowOff>76201</xdr:rowOff>
    </xdr:from>
    <xdr:to>
      <xdr:col>37</xdr:col>
      <xdr:colOff>190500</xdr:colOff>
      <xdr:row>21</xdr:row>
      <xdr:rowOff>171450</xdr:rowOff>
    </xdr:to>
    <xdr:sp macro="" textlink="Analysis!$F$9">
      <xdr:nvSpPr>
        <xdr:cNvPr id="59" name="TextBox 58">
          <a:extLst>
            <a:ext uri="{FF2B5EF4-FFF2-40B4-BE49-F238E27FC236}">
              <a16:creationId xmlns:a16="http://schemas.microsoft.com/office/drawing/2014/main" id="{E94E8D32-AC4C-4C1A-AC5B-AA9BCD80FD79}"/>
            </a:ext>
          </a:extLst>
        </xdr:cNvPr>
        <xdr:cNvSpPr txBox="1"/>
      </xdr:nvSpPr>
      <xdr:spPr>
        <a:xfrm>
          <a:off x="19363765" y="3695701"/>
          <a:ext cx="3381935" cy="476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6000" b="1"/>
        </a:p>
      </xdr:txBody>
    </xdr:sp>
    <xdr:clientData/>
  </xdr:twoCellAnchor>
  <xdr:twoCellAnchor>
    <xdr:from>
      <xdr:col>41</xdr:col>
      <xdr:colOff>218515</xdr:colOff>
      <xdr:row>19</xdr:row>
      <xdr:rowOff>103689</xdr:rowOff>
    </xdr:from>
    <xdr:to>
      <xdr:col>46</xdr:col>
      <xdr:colOff>95250</xdr:colOff>
      <xdr:row>22</xdr:row>
      <xdr:rowOff>46538</xdr:rowOff>
    </xdr:to>
    <xdr:sp macro="" textlink="Analysis!$F$9">
      <xdr:nvSpPr>
        <xdr:cNvPr id="60" name="TextBox 59">
          <a:extLst>
            <a:ext uri="{FF2B5EF4-FFF2-40B4-BE49-F238E27FC236}">
              <a16:creationId xmlns:a16="http://schemas.microsoft.com/office/drawing/2014/main" id="{04134D56-5DD3-4ED4-934F-259EDC44512C}"/>
            </a:ext>
          </a:extLst>
        </xdr:cNvPr>
        <xdr:cNvSpPr txBox="1"/>
      </xdr:nvSpPr>
      <xdr:spPr>
        <a:xfrm>
          <a:off x="25212115" y="3723189"/>
          <a:ext cx="2924735" cy="5143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i="0">
              <a:solidFill>
                <a:schemeClr val="dk1"/>
              </a:solidFill>
              <a:effectLst/>
              <a:latin typeface="+mn-lt"/>
              <a:ea typeface="+mn-ea"/>
              <a:cs typeface="+mn-cs"/>
            </a:rPr>
            <a:t>Top 5 Destination Cities</a:t>
          </a:r>
          <a:endParaRPr lang="en-US" sz="9600" b="1"/>
        </a:p>
      </xdr:txBody>
    </xdr:sp>
    <xdr:clientData/>
  </xdr:twoCellAnchor>
  <xdr:twoCellAnchor>
    <xdr:from>
      <xdr:col>14</xdr:col>
      <xdr:colOff>447115</xdr:colOff>
      <xdr:row>44</xdr:row>
      <xdr:rowOff>114301</xdr:rowOff>
    </xdr:from>
    <xdr:to>
      <xdr:col>18</xdr:col>
      <xdr:colOff>495300</xdr:colOff>
      <xdr:row>46</xdr:row>
      <xdr:rowOff>133350</xdr:rowOff>
    </xdr:to>
    <xdr:sp macro="" textlink="Analysis!$F$9">
      <xdr:nvSpPr>
        <xdr:cNvPr id="61" name="TextBox 60">
          <a:extLst>
            <a:ext uri="{FF2B5EF4-FFF2-40B4-BE49-F238E27FC236}">
              <a16:creationId xmlns:a16="http://schemas.microsoft.com/office/drawing/2014/main" id="{3184DC19-9E58-4356-AAB1-430AC1849D53}"/>
            </a:ext>
          </a:extLst>
        </xdr:cNvPr>
        <xdr:cNvSpPr txBox="1"/>
      </xdr:nvSpPr>
      <xdr:spPr>
        <a:xfrm>
          <a:off x="8981515" y="8496301"/>
          <a:ext cx="2486585" cy="4000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200" b="1" i="0">
              <a:solidFill>
                <a:schemeClr val="dk1"/>
              </a:solidFill>
              <a:effectLst/>
              <a:latin typeface="+mn-lt"/>
              <a:ea typeface="+mn-ea"/>
              <a:cs typeface="+mn-cs"/>
            </a:rPr>
            <a:t>Monthly Cost Trend</a:t>
          </a:r>
          <a:endParaRPr lang="en-US" sz="2200" b="1"/>
        </a:p>
      </xdr:txBody>
    </xdr:sp>
    <xdr:clientData/>
  </xdr:twoCellAnchor>
  <xdr:twoCellAnchor>
    <xdr:from>
      <xdr:col>31</xdr:col>
      <xdr:colOff>466164</xdr:colOff>
      <xdr:row>19</xdr:row>
      <xdr:rowOff>42333</xdr:rowOff>
    </xdr:from>
    <xdr:to>
      <xdr:col>36</xdr:col>
      <xdr:colOff>402166</xdr:colOff>
      <xdr:row>21</xdr:row>
      <xdr:rowOff>127000</xdr:rowOff>
    </xdr:to>
    <xdr:sp macro="" textlink="Analysis!$F$9">
      <xdr:nvSpPr>
        <xdr:cNvPr id="65" name="TextBox 64">
          <a:extLst>
            <a:ext uri="{FF2B5EF4-FFF2-40B4-BE49-F238E27FC236}">
              <a16:creationId xmlns:a16="http://schemas.microsoft.com/office/drawing/2014/main" id="{71522D97-3352-4C55-AEE7-70DE6D37A737}"/>
            </a:ext>
          </a:extLst>
        </xdr:cNvPr>
        <xdr:cNvSpPr txBox="1"/>
      </xdr:nvSpPr>
      <xdr:spPr>
        <a:xfrm>
          <a:off x="19494997" y="3661833"/>
          <a:ext cx="3005169" cy="465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i="0">
              <a:solidFill>
                <a:schemeClr val="dk1"/>
              </a:solidFill>
              <a:effectLst/>
              <a:latin typeface="+mn-lt"/>
              <a:ea typeface="+mn-ea"/>
              <a:cs typeface="+mn-cs"/>
            </a:rPr>
            <a:t>Top 5 Carriers</a:t>
          </a:r>
          <a:r>
            <a:rPr lang="en-US" sz="2000" b="1" i="0" baseline="0">
              <a:solidFill>
                <a:schemeClr val="dk1"/>
              </a:solidFill>
              <a:effectLst/>
              <a:latin typeface="+mn-lt"/>
              <a:ea typeface="+mn-ea"/>
              <a:cs typeface="+mn-cs"/>
            </a:rPr>
            <a:t> by Volume</a:t>
          </a:r>
        </a:p>
        <a:p>
          <a:endParaRPr lang="en-US" sz="9600" b="1"/>
        </a:p>
      </xdr:txBody>
    </xdr:sp>
    <xdr:clientData/>
  </xdr:twoCellAnchor>
  <xdr:twoCellAnchor>
    <xdr:from>
      <xdr:col>14</xdr:col>
      <xdr:colOff>285750</xdr:colOff>
      <xdr:row>45</xdr:row>
      <xdr:rowOff>57150</xdr:rowOff>
    </xdr:from>
    <xdr:to>
      <xdr:col>37</xdr:col>
      <xdr:colOff>342900</xdr:colOff>
      <xdr:row>65</xdr:row>
      <xdr:rowOff>19050</xdr:rowOff>
    </xdr:to>
    <xdr:graphicFrame macro="">
      <xdr:nvGraphicFramePr>
        <xdr:cNvPr id="66" name="Chart 65">
          <a:extLst>
            <a:ext uri="{FF2B5EF4-FFF2-40B4-BE49-F238E27FC236}">
              <a16:creationId xmlns:a16="http://schemas.microsoft.com/office/drawing/2014/main" id="{6044D9B3-F6CD-4BD7-A810-0E47BAFE3E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11</xdr:col>
      <xdr:colOff>372169</xdr:colOff>
      <xdr:row>38</xdr:row>
      <xdr:rowOff>33337</xdr:rowOff>
    </xdr:from>
    <xdr:to>
      <xdr:col>13</xdr:col>
      <xdr:colOff>34561</xdr:colOff>
      <xdr:row>42</xdr:row>
      <xdr:rowOff>157162</xdr:rowOff>
    </xdr:to>
    <xdr:pic>
      <xdr:nvPicPr>
        <xdr:cNvPr id="68" name="Picture 67">
          <a:hlinkClick xmlns:r="http://schemas.openxmlformats.org/officeDocument/2006/relationships" r:id="rId8"/>
          <a:extLst>
            <a:ext uri="{FF2B5EF4-FFF2-40B4-BE49-F238E27FC236}">
              <a16:creationId xmlns:a16="http://schemas.microsoft.com/office/drawing/2014/main" id="{3D21501D-9DF0-D58C-701A-496C82FC9288}"/>
            </a:ext>
          </a:extLst>
        </xdr:cNvPr>
        <xdr:cNvPicPr>
          <a:picLocks noChangeAspect="1"/>
        </xdr:cNvPicPr>
      </xdr:nvPicPr>
      <xdr:blipFill>
        <a:blip xmlns:r="http://schemas.openxmlformats.org/officeDocument/2006/relationships" r:embed="rId9"/>
        <a:stretch>
          <a:fillRect/>
        </a:stretch>
      </xdr:blipFill>
      <xdr:spPr>
        <a:xfrm flipH="1">
          <a:off x="7124336" y="7272337"/>
          <a:ext cx="890058" cy="885825"/>
        </a:xfrm>
        <a:prstGeom prst="rect">
          <a:avLst/>
        </a:prstGeom>
      </xdr:spPr>
    </xdr:pic>
    <xdr:clientData/>
  </xdr:twoCellAnchor>
  <xdr:twoCellAnchor editAs="oneCell">
    <xdr:from>
      <xdr:col>46</xdr:col>
      <xdr:colOff>148167</xdr:colOff>
      <xdr:row>5</xdr:row>
      <xdr:rowOff>84667</xdr:rowOff>
    </xdr:from>
    <xdr:to>
      <xdr:col>51</xdr:col>
      <xdr:colOff>44874</xdr:colOff>
      <xdr:row>11</xdr:row>
      <xdr:rowOff>148167</xdr:rowOff>
    </xdr:to>
    <mc:AlternateContent xmlns:mc="http://schemas.openxmlformats.org/markup-compatibility/2006" xmlns:a14="http://schemas.microsoft.com/office/drawing/2010/main">
      <mc:Choice Requires="a14">
        <xdr:graphicFrame macro="">
          <xdr:nvGraphicFramePr>
            <xdr:cNvPr id="4" name="Month 1">
              <a:extLst>
                <a:ext uri="{FF2B5EF4-FFF2-40B4-BE49-F238E27FC236}">
                  <a16:creationId xmlns:a16="http://schemas.microsoft.com/office/drawing/2014/main" id="{01C85005-9B69-4BA9-951B-4BA50DF2368C}"/>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28189767" y="1037167"/>
              <a:ext cx="2944707" cy="1206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31</xdr:col>
      <xdr:colOff>381001</xdr:colOff>
      <xdr:row>20</xdr:row>
      <xdr:rowOff>0</xdr:rowOff>
    </xdr:from>
    <xdr:to>
      <xdr:col>40</xdr:col>
      <xdr:colOff>465667</xdr:colOff>
      <xdr:row>42</xdr:row>
      <xdr:rowOff>63500</xdr:rowOff>
    </xdr:to>
    <xdr:graphicFrame macro="">
      <xdr:nvGraphicFramePr>
        <xdr:cNvPr id="9" name="Chart 8">
          <a:extLst>
            <a:ext uri="{FF2B5EF4-FFF2-40B4-BE49-F238E27FC236}">
              <a16:creationId xmlns:a16="http://schemas.microsoft.com/office/drawing/2014/main" id="{C378A277-47D8-4324-AED3-B286AEC181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38</xdr:col>
      <xdr:colOff>232833</xdr:colOff>
      <xdr:row>45</xdr:row>
      <xdr:rowOff>84667</xdr:rowOff>
    </xdr:from>
    <xdr:to>
      <xdr:col>50</xdr:col>
      <xdr:colOff>465666</xdr:colOff>
      <xdr:row>66</xdr:row>
      <xdr:rowOff>169333</xdr:rowOff>
    </xdr:to>
    <xdr:graphicFrame macro="">
      <xdr:nvGraphicFramePr>
        <xdr:cNvPr id="11" name="Chart 10">
          <a:extLst>
            <a:ext uri="{FF2B5EF4-FFF2-40B4-BE49-F238E27FC236}">
              <a16:creationId xmlns:a16="http://schemas.microsoft.com/office/drawing/2014/main" id="{DDD43ACB-42C0-46CF-8A6D-A9C61CBF07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41</xdr:col>
      <xdr:colOff>127000</xdr:colOff>
      <xdr:row>19</xdr:row>
      <xdr:rowOff>148167</xdr:rowOff>
    </xdr:from>
    <xdr:to>
      <xdr:col>50</xdr:col>
      <xdr:colOff>571500</xdr:colOff>
      <xdr:row>42</xdr:row>
      <xdr:rowOff>42333</xdr:rowOff>
    </xdr:to>
    <xdr:graphicFrame macro="">
      <xdr:nvGraphicFramePr>
        <xdr:cNvPr id="19" name="Chart 18">
          <a:extLst>
            <a:ext uri="{FF2B5EF4-FFF2-40B4-BE49-F238E27FC236}">
              <a16:creationId xmlns:a16="http://schemas.microsoft.com/office/drawing/2014/main" id="{F7C6A3D5-3E18-4B57-86ED-225F5A6E49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46</xdr:col>
      <xdr:colOff>169334</xdr:colOff>
      <xdr:row>12</xdr:row>
      <xdr:rowOff>0</xdr:rowOff>
    </xdr:from>
    <xdr:to>
      <xdr:col>51</xdr:col>
      <xdr:colOff>41489</xdr:colOff>
      <xdr:row>18</xdr:row>
      <xdr:rowOff>64008</xdr:rowOff>
    </xdr:to>
    <mc:AlternateContent xmlns:mc="http://schemas.openxmlformats.org/markup-compatibility/2006" xmlns:a14="http://schemas.microsoft.com/office/drawing/2010/main">
      <mc:Choice Requires="a14">
        <xdr:graphicFrame macro="">
          <xdr:nvGraphicFramePr>
            <xdr:cNvPr id="37" name="Carrier 1">
              <a:extLst>
                <a:ext uri="{FF2B5EF4-FFF2-40B4-BE49-F238E27FC236}">
                  <a16:creationId xmlns:a16="http://schemas.microsoft.com/office/drawing/2014/main" id="{B9806F29-2BFF-451D-864F-F24172BF091E}"/>
                </a:ext>
              </a:extLst>
            </xdr:cNvPr>
            <xdr:cNvGraphicFramePr/>
          </xdr:nvGraphicFramePr>
          <xdr:xfrm>
            <a:off x="0" y="0"/>
            <a:ext cx="0" cy="0"/>
          </xdr:xfrm>
          <a:graphic>
            <a:graphicData uri="http://schemas.microsoft.com/office/drawing/2010/slicer">
              <sle:slicer xmlns:sle="http://schemas.microsoft.com/office/drawing/2010/slicer" name="Carrier 1"/>
            </a:graphicData>
          </a:graphic>
        </xdr:graphicFrame>
      </mc:Choice>
      <mc:Fallback xmlns="">
        <xdr:sp macro="" textlink="">
          <xdr:nvSpPr>
            <xdr:cNvPr id="0" name=""/>
            <xdr:cNvSpPr>
              <a:spLocks noTextEdit="1"/>
            </xdr:cNvSpPr>
          </xdr:nvSpPr>
          <xdr:spPr>
            <a:xfrm>
              <a:off x="28210934" y="2286000"/>
              <a:ext cx="2920155" cy="12070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169333</xdr:colOff>
      <xdr:row>7</xdr:row>
      <xdr:rowOff>105833</xdr:rowOff>
    </xdr:from>
    <xdr:to>
      <xdr:col>23</xdr:col>
      <xdr:colOff>190500</xdr:colOff>
      <xdr:row>18</xdr:row>
      <xdr:rowOff>63501</xdr:rowOff>
    </xdr:to>
    <xdr:graphicFrame macro="">
      <xdr:nvGraphicFramePr>
        <xdr:cNvPr id="51" name="Chart 50">
          <a:extLst>
            <a:ext uri="{FF2B5EF4-FFF2-40B4-BE49-F238E27FC236}">
              <a16:creationId xmlns:a16="http://schemas.microsoft.com/office/drawing/2014/main" id="{47FBDC00-BD89-4BA0-8901-B20F23B7DB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23</xdr:col>
      <xdr:colOff>571500</xdr:colOff>
      <xdr:row>6</xdr:row>
      <xdr:rowOff>42333</xdr:rowOff>
    </xdr:from>
    <xdr:to>
      <xdr:col>32</xdr:col>
      <xdr:colOff>84666</xdr:colOff>
      <xdr:row>17</xdr:row>
      <xdr:rowOff>76198</xdr:rowOff>
    </xdr:to>
    <xdr:graphicFrame macro="">
      <xdr:nvGraphicFramePr>
        <xdr:cNvPr id="52" name="Chart 51">
          <a:extLst>
            <a:ext uri="{FF2B5EF4-FFF2-40B4-BE49-F238E27FC236}">
              <a16:creationId xmlns:a16="http://schemas.microsoft.com/office/drawing/2014/main" id="{B62E6E21-8AC5-4A79-BFF5-C031BFDBD3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32</xdr:col>
      <xdr:colOff>402167</xdr:colOff>
      <xdr:row>5</xdr:row>
      <xdr:rowOff>84665</xdr:rowOff>
    </xdr:from>
    <xdr:to>
      <xdr:col>39</xdr:col>
      <xdr:colOff>127000</xdr:colOff>
      <xdr:row>17</xdr:row>
      <xdr:rowOff>33865</xdr:rowOff>
    </xdr:to>
    <xdr:graphicFrame macro="">
      <xdr:nvGraphicFramePr>
        <xdr:cNvPr id="53" name="Chart 52">
          <a:extLst>
            <a:ext uri="{FF2B5EF4-FFF2-40B4-BE49-F238E27FC236}">
              <a16:creationId xmlns:a16="http://schemas.microsoft.com/office/drawing/2014/main" id="{34A1E1CF-F36C-42F5-BE81-D836CBFEA3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39</xdr:col>
      <xdr:colOff>296333</xdr:colOff>
      <xdr:row>6</xdr:row>
      <xdr:rowOff>0</xdr:rowOff>
    </xdr:from>
    <xdr:to>
      <xdr:col>46</xdr:col>
      <xdr:colOff>63499</xdr:colOff>
      <xdr:row>17</xdr:row>
      <xdr:rowOff>76200</xdr:rowOff>
    </xdr:to>
    <xdr:graphicFrame macro="">
      <xdr:nvGraphicFramePr>
        <xdr:cNvPr id="54" name="Chart 53">
          <a:extLst>
            <a:ext uri="{FF2B5EF4-FFF2-40B4-BE49-F238E27FC236}">
              <a16:creationId xmlns:a16="http://schemas.microsoft.com/office/drawing/2014/main" id="{CE084804-5B5F-4357-8EDA-7D855D2BDE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11</xdr:col>
      <xdr:colOff>389995</xdr:colOff>
      <xdr:row>55</xdr:row>
      <xdr:rowOff>63500</xdr:rowOff>
    </xdr:from>
    <xdr:to>
      <xdr:col>12</xdr:col>
      <xdr:colOff>588234</xdr:colOff>
      <xdr:row>61</xdr:row>
      <xdr:rowOff>48066</xdr:rowOff>
    </xdr:to>
    <xdr:pic>
      <xdr:nvPicPr>
        <xdr:cNvPr id="63" name="Picture 62">
          <a:extLst>
            <a:ext uri="{FF2B5EF4-FFF2-40B4-BE49-F238E27FC236}">
              <a16:creationId xmlns:a16="http://schemas.microsoft.com/office/drawing/2014/main" id="{424080E4-1581-4685-94F2-3789F87272DE}"/>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7142162" y="10541000"/>
          <a:ext cx="812072" cy="1127566"/>
        </a:xfrm>
        <a:prstGeom prst="ellipse">
          <a:avLst/>
        </a:prstGeom>
        <a:ln w="63500" cap="rnd">
          <a:solidFill>
            <a:srgbClr val="333333"/>
          </a:solid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editAs="oneCell">
    <xdr:from>
      <xdr:col>11</xdr:col>
      <xdr:colOff>388773</xdr:colOff>
      <xdr:row>5</xdr:row>
      <xdr:rowOff>77755</xdr:rowOff>
    </xdr:from>
    <xdr:to>
      <xdr:col>13</xdr:col>
      <xdr:colOff>58691</xdr:colOff>
      <xdr:row>9</xdr:row>
      <xdr:rowOff>15551</xdr:rowOff>
    </xdr:to>
    <xdr:pic>
      <xdr:nvPicPr>
        <xdr:cNvPr id="5" name="Picture 4">
          <a:extLst>
            <a:ext uri="{FF2B5EF4-FFF2-40B4-BE49-F238E27FC236}">
              <a16:creationId xmlns:a16="http://schemas.microsoft.com/office/drawing/2014/main" id="{AEBDFFEC-DEE3-B77F-5C66-5BD8B82D1C8B}"/>
            </a:ext>
          </a:extLst>
        </xdr:cNvPr>
        <xdr:cNvPicPr>
          <a:picLocks noChangeAspect="1"/>
        </xdr:cNvPicPr>
      </xdr:nvPicPr>
      <xdr:blipFill>
        <a:blip xmlns:r="http://schemas.openxmlformats.org/officeDocument/2006/relationships" r:embed="rId18"/>
        <a:stretch>
          <a:fillRect/>
        </a:stretch>
      </xdr:blipFill>
      <xdr:spPr>
        <a:xfrm flipH="1">
          <a:off x="7060161" y="1010816"/>
          <a:ext cx="882897" cy="684245"/>
        </a:xfrm>
        <a:prstGeom prst="rect">
          <a:avLst/>
        </a:prstGeom>
      </xdr:spPr>
    </xdr:pic>
    <xdr:clientData/>
  </xdr:twoCellAnchor>
</xdr:wsDr>
</file>

<file path=xl/drawings/drawing2.xml><?xml version="1.0" encoding="utf-8"?>
<c:userShapes xmlns:c="http://schemas.openxmlformats.org/drawingml/2006/chart">
  <cdr:relSizeAnchor xmlns:cdr="http://schemas.openxmlformats.org/drawingml/2006/chartDrawing">
    <cdr:from>
      <cdr:x>0.88346</cdr:x>
      <cdr:y>0.1244</cdr:y>
    </cdr:from>
    <cdr:to>
      <cdr:x>1</cdr:x>
      <cdr:y>0.20096</cdr:y>
    </cdr:to>
    <cdr:sp macro="" textlink="">
      <cdr:nvSpPr>
        <cdr:cNvPr id="2" name="TextBox 1">
          <a:extLst xmlns:a="http://schemas.openxmlformats.org/drawingml/2006/main">
            <a:ext uri="{FF2B5EF4-FFF2-40B4-BE49-F238E27FC236}">
              <a16:creationId xmlns:a16="http://schemas.microsoft.com/office/drawing/2014/main" id="{E482F0A9-4E90-1B35-1CB0-57F8759E70D6}"/>
            </a:ext>
          </a:extLst>
        </cdr:cNvPr>
        <cdr:cNvSpPr txBox="1"/>
      </cdr:nvSpPr>
      <cdr:spPr>
        <a:xfrm xmlns:a="http://schemas.openxmlformats.org/drawingml/2006/main">
          <a:off x="4983892" y="535459"/>
          <a:ext cx="638432" cy="32951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userShapes>
</file>

<file path=xl/drawings/drawing3.xml><?xml version="1.0" encoding="utf-8"?>
<c:userShapes xmlns:c="http://schemas.openxmlformats.org/drawingml/2006/chart">
  <cdr:relSizeAnchor xmlns:cdr="http://schemas.openxmlformats.org/drawingml/2006/chartDrawing">
    <cdr:from>
      <cdr:x>0.88346</cdr:x>
      <cdr:y>0.1244</cdr:y>
    </cdr:from>
    <cdr:to>
      <cdr:x>1</cdr:x>
      <cdr:y>0.20096</cdr:y>
    </cdr:to>
    <cdr:sp macro="" textlink="">
      <cdr:nvSpPr>
        <cdr:cNvPr id="2" name="TextBox 1">
          <a:extLst xmlns:a="http://schemas.openxmlformats.org/drawingml/2006/main">
            <a:ext uri="{FF2B5EF4-FFF2-40B4-BE49-F238E27FC236}">
              <a16:creationId xmlns:a16="http://schemas.microsoft.com/office/drawing/2014/main" id="{E482F0A9-4E90-1B35-1CB0-57F8759E70D6}"/>
            </a:ext>
          </a:extLst>
        </cdr:cNvPr>
        <cdr:cNvSpPr txBox="1"/>
      </cdr:nvSpPr>
      <cdr:spPr>
        <a:xfrm xmlns:a="http://schemas.openxmlformats.org/drawingml/2006/main">
          <a:off x="4983892" y="535459"/>
          <a:ext cx="638432" cy="32951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userShapes>
</file>

<file path=xl/drawings/drawing4.xml><?xml version="1.0" encoding="utf-8"?>
<xdr:wsDr xmlns:xdr="http://schemas.openxmlformats.org/drawingml/2006/spreadsheetDrawing" xmlns:a="http://schemas.openxmlformats.org/drawingml/2006/main">
  <xdr:twoCellAnchor>
    <xdr:from>
      <xdr:col>10</xdr:col>
      <xdr:colOff>381000</xdr:colOff>
      <xdr:row>4</xdr:row>
      <xdr:rowOff>133350</xdr:rowOff>
    </xdr:from>
    <xdr:to>
      <xdr:col>14</xdr:col>
      <xdr:colOff>95250</xdr:colOff>
      <xdr:row>65</xdr:row>
      <xdr:rowOff>152400</xdr:rowOff>
    </xdr:to>
    <xdr:sp macro="" textlink="">
      <xdr:nvSpPr>
        <xdr:cNvPr id="2" name="Rectangle: Rounded Corners 1">
          <a:extLst>
            <a:ext uri="{FF2B5EF4-FFF2-40B4-BE49-F238E27FC236}">
              <a16:creationId xmlns:a16="http://schemas.microsoft.com/office/drawing/2014/main" id="{16974739-8994-4038-8E16-1BCDC1AFF4DB}"/>
            </a:ext>
          </a:extLst>
        </xdr:cNvPr>
        <xdr:cNvSpPr/>
      </xdr:nvSpPr>
      <xdr:spPr>
        <a:xfrm>
          <a:off x="6477000" y="895350"/>
          <a:ext cx="2152650" cy="11639550"/>
        </a:xfrm>
        <a:prstGeom prst="roundRect">
          <a:avLst>
            <a:gd name="adj" fmla="val 2611"/>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22860</xdr:colOff>
      <xdr:row>2</xdr:row>
      <xdr:rowOff>60960</xdr:rowOff>
    </xdr:from>
    <xdr:to>
      <xdr:col>51</xdr:col>
      <xdr:colOff>143943</xdr:colOff>
      <xdr:row>68</xdr:row>
      <xdr:rowOff>69028</xdr:rowOff>
    </xdr:to>
    <xdr:sp macro="" textlink="">
      <xdr:nvSpPr>
        <xdr:cNvPr id="3" name="Rectangle: Rounded Corners 2">
          <a:extLst>
            <a:ext uri="{FF2B5EF4-FFF2-40B4-BE49-F238E27FC236}">
              <a16:creationId xmlns:a16="http://schemas.microsoft.com/office/drawing/2014/main" id="{54A1F0B1-7B5C-48A5-8027-7C2C96B01DA1}"/>
            </a:ext>
          </a:extLst>
        </xdr:cNvPr>
        <xdr:cNvSpPr/>
      </xdr:nvSpPr>
      <xdr:spPr>
        <a:xfrm>
          <a:off x="8557260" y="426720"/>
          <a:ext cx="22676283" cy="12078148"/>
        </a:xfrm>
        <a:prstGeom prst="roundRect">
          <a:avLst>
            <a:gd name="adj" fmla="val 1536"/>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14</xdr:col>
      <xdr:colOff>209551</xdr:colOff>
      <xdr:row>6</xdr:row>
      <xdr:rowOff>133350</xdr:rowOff>
    </xdr:from>
    <xdr:to>
      <xdr:col>51</xdr:col>
      <xdr:colOff>134472</xdr:colOff>
      <xdr:row>68</xdr:row>
      <xdr:rowOff>19050</xdr:rowOff>
    </xdr:to>
    <xdr:sp macro="" textlink="">
      <xdr:nvSpPr>
        <xdr:cNvPr id="4" name="Rectangle: Rounded Corners 3">
          <a:extLst>
            <a:ext uri="{FF2B5EF4-FFF2-40B4-BE49-F238E27FC236}">
              <a16:creationId xmlns:a16="http://schemas.microsoft.com/office/drawing/2014/main" id="{3FE32D3D-23F3-4972-9134-12CB6E4BCCA3}"/>
            </a:ext>
          </a:extLst>
        </xdr:cNvPr>
        <xdr:cNvSpPr/>
      </xdr:nvSpPr>
      <xdr:spPr>
        <a:xfrm>
          <a:off x="8743951" y="1230630"/>
          <a:ext cx="22480121" cy="11224260"/>
        </a:xfrm>
        <a:prstGeom prst="roundRect">
          <a:avLst>
            <a:gd name="adj" fmla="val 1229"/>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342900</xdr:colOff>
      <xdr:row>43</xdr:row>
      <xdr:rowOff>96774</xdr:rowOff>
    </xdr:from>
    <xdr:to>
      <xdr:col>37</xdr:col>
      <xdr:colOff>590550</xdr:colOff>
      <xdr:row>67</xdr:row>
      <xdr:rowOff>58674</xdr:rowOff>
    </xdr:to>
    <xdr:sp macro="" textlink="">
      <xdr:nvSpPr>
        <xdr:cNvPr id="10" name="Rectangle: Rounded Corners 9">
          <a:extLst>
            <a:ext uri="{FF2B5EF4-FFF2-40B4-BE49-F238E27FC236}">
              <a16:creationId xmlns:a16="http://schemas.microsoft.com/office/drawing/2014/main" id="{E22425BF-EC68-4E73-B392-FADDF4A5F144}"/>
            </a:ext>
          </a:extLst>
        </xdr:cNvPr>
        <xdr:cNvSpPr/>
      </xdr:nvSpPr>
      <xdr:spPr>
        <a:xfrm>
          <a:off x="8877300" y="8288274"/>
          <a:ext cx="14268450" cy="4533900"/>
        </a:xfrm>
        <a:prstGeom prst="roundRect">
          <a:avLst>
            <a:gd name="adj" fmla="val 7368"/>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361950</xdr:colOff>
      <xdr:row>7</xdr:row>
      <xdr:rowOff>95250</xdr:rowOff>
    </xdr:from>
    <xdr:to>
      <xdr:col>30</xdr:col>
      <xdr:colOff>457200</xdr:colOff>
      <xdr:row>42</xdr:row>
      <xdr:rowOff>76200</xdr:rowOff>
    </xdr:to>
    <xdr:sp macro="" textlink="">
      <xdr:nvSpPr>
        <xdr:cNvPr id="11" name="Rectangle: Rounded Corners 10">
          <a:extLst>
            <a:ext uri="{FF2B5EF4-FFF2-40B4-BE49-F238E27FC236}">
              <a16:creationId xmlns:a16="http://schemas.microsoft.com/office/drawing/2014/main" id="{AB5FA19C-E911-454C-BF20-28BD7340AAE1}"/>
            </a:ext>
          </a:extLst>
        </xdr:cNvPr>
        <xdr:cNvSpPr/>
      </xdr:nvSpPr>
      <xdr:spPr>
        <a:xfrm>
          <a:off x="8896350" y="1428750"/>
          <a:ext cx="9848850" cy="6648450"/>
        </a:xfrm>
        <a:prstGeom prst="roundRect">
          <a:avLst>
            <a:gd name="adj" fmla="val 7368"/>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40</xdr:col>
      <xdr:colOff>19050</xdr:colOff>
      <xdr:row>13</xdr:row>
      <xdr:rowOff>19050</xdr:rowOff>
    </xdr:from>
    <xdr:to>
      <xdr:col>50</xdr:col>
      <xdr:colOff>533400</xdr:colOff>
      <xdr:row>42</xdr:row>
      <xdr:rowOff>75438</xdr:rowOff>
    </xdr:to>
    <xdr:sp macro="" textlink="">
      <xdr:nvSpPr>
        <xdr:cNvPr id="12" name="Rectangle: Rounded Corners 11">
          <a:extLst>
            <a:ext uri="{FF2B5EF4-FFF2-40B4-BE49-F238E27FC236}">
              <a16:creationId xmlns:a16="http://schemas.microsoft.com/office/drawing/2014/main" id="{57E5C602-9090-4BA8-B747-FD298E71FE1B}"/>
            </a:ext>
          </a:extLst>
        </xdr:cNvPr>
        <xdr:cNvSpPr/>
      </xdr:nvSpPr>
      <xdr:spPr>
        <a:xfrm>
          <a:off x="24403050" y="2495550"/>
          <a:ext cx="6610350" cy="5580888"/>
        </a:xfrm>
        <a:prstGeom prst="roundRect">
          <a:avLst>
            <a:gd name="adj" fmla="val 7368"/>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38</xdr:col>
      <xdr:colOff>152401</xdr:colOff>
      <xdr:row>43</xdr:row>
      <xdr:rowOff>95250</xdr:rowOff>
    </xdr:from>
    <xdr:to>
      <xdr:col>50</xdr:col>
      <xdr:colOff>597649</xdr:colOff>
      <xdr:row>67</xdr:row>
      <xdr:rowOff>58674</xdr:rowOff>
    </xdr:to>
    <xdr:sp macro="" textlink="">
      <xdr:nvSpPr>
        <xdr:cNvPr id="13" name="Rectangle: Rounded Corners 12">
          <a:extLst>
            <a:ext uri="{FF2B5EF4-FFF2-40B4-BE49-F238E27FC236}">
              <a16:creationId xmlns:a16="http://schemas.microsoft.com/office/drawing/2014/main" id="{F256CF36-9C83-42A2-9FA5-21766D899BB1}"/>
            </a:ext>
          </a:extLst>
        </xdr:cNvPr>
        <xdr:cNvSpPr/>
      </xdr:nvSpPr>
      <xdr:spPr>
        <a:xfrm>
          <a:off x="23317201" y="8286750"/>
          <a:ext cx="7760448" cy="4535424"/>
        </a:xfrm>
        <a:prstGeom prst="roundRect">
          <a:avLst>
            <a:gd name="adj" fmla="val 7368"/>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342901</xdr:colOff>
      <xdr:row>8</xdr:row>
      <xdr:rowOff>95250</xdr:rowOff>
    </xdr:from>
    <xdr:to>
      <xdr:col>14</xdr:col>
      <xdr:colOff>58616</xdr:colOff>
      <xdr:row>14</xdr:row>
      <xdr:rowOff>102577</xdr:rowOff>
    </xdr:to>
    <xdr:sp macro="" textlink="">
      <xdr:nvSpPr>
        <xdr:cNvPr id="14" name="TextBox 13">
          <a:extLst>
            <a:ext uri="{FF2B5EF4-FFF2-40B4-BE49-F238E27FC236}">
              <a16:creationId xmlns:a16="http://schemas.microsoft.com/office/drawing/2014/main" id="{A51A9DDB-5D13-4FF2-AB23-5AD6C8C6F27A}"/>
            </a:ext>
          </a:extLst>
        </xdr:cNvPr>
        <xdr:cNvSpPr txBox="1"/>
      </xdr:nvSpPr>
      <xdr:spPr>
        <a:xfrm>
          <a:off x="6497516" y="1502019"/>
          <a:ext cx="2177562" cy="10624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3200" b="1" i="1" baseline="0">
              <a:solidFill>
                <a:schemeClr val="dk1"/>
              </a:solidFill>
              <a:latin typeface="Baskerville Old Face" panose="02020602080505020303" pitchFamily="18" charset="0"/>
              <a:ea typeface="+mn-ea"/>
              <a:cs typeface="+mn-cs"/>
            </a:rPr>
            <a:t>F</a:t>
          </a:r>
          <a:r>
            <a:rPr lang="en-US" sz="2800" b="1" i="1" baseline="0">
              <a:solidFill>
                <a:schemeClr val="dk1"/>
              </a:solidFill>
              <a:latin typeface="Baskerville Old Face" panose="02020602080505020303" pitchFamily="18" charset="0"/>
              <a:ea typeface="+mn-ea"/>
              <a:cs typeface="+mn-cs"/>
            </a:rPr>
            <a:t>ASTSHIP L</a:t>
          </a:r>
          <a:r>
            <a:rPr lang="en-US" sz="2800" b="1" i="1">
              <a:solidFill>
                <a:schemeClr val="dk1"/>
              </a:solidFill>
              <a:latin typeface="Baskerville Old Face" panose="02020602080505020303" pitchFamily="18" charset="0"/>
              <a:ea typeface="+mn-ea"/>
              <a:cs typeface="+mn-cs"/>
            </a:rPr>
            <a:t>OGISTICS </a:t>
          </a:r>
        </a:p>
      </xdr:txBody>
    </xdr:sp>
    <xdr:clientData/>
  </xdr:twoCellAnchor>
  <xdr:twoCellAnchor>
    <xdr:from>
      <xdr:col>29</xdr:col>
      <xdr:colOff>419100</xdr:colOff>
      <xdr:row>3</xdr:row>
      <xdr:rowOff>0</xdr:rowOff>
    </xdr:from>
    <xdr:to>
      <xdr:col>39</xdr:col>
      <xdr:colOff>342900</xdr:colOff>
      <xdr:row>6</xdr:row>
      <xdr:rowOff>19050</xdr:rowOff>
    </xdr:to>
    <xdr:sp macro="" textlink="">
      <xdr:nvSpPr>
        <xdr:cNvPr id="15" name="TextBox 14">
          <a:extLst>
            <a:ext uri="{FF2B5EF4-FFF2-40B4-BE49-F238E27FC236}">
              <a16:creationId xmlns:a16="http://schemas.microsoft.com/office/drawing/2014/main" id="{C80F1ACC-8394-478D-AA9C-F7F4AFFCB415}"/>
            </a:ext>
          </a:extLst>
        </xdr:cNvPr>
        <xdr:cNvSpPr txBox="1"/>
      </xdr:nvSpPr>
      <xdr:spPr>
        <a:xfrm>
          <a:off x="18097500" y="571500"/>
          <a:ext cx="6019800" cy="590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3600" b="1" i="0" baseline="0">
              <a:solidFill>
                <a:schemeClr val="dk1"/>
              </a:solidFill>
              <a:latin typeface="Aptos Narrow" panose="020B0004020202020204" pitchFamily="34" charset="0"/>
              <a:ea typeface="+mn-ea"/>
              <a:cs typeface="+mn-cs"/>
            </a:rPr>
            <a:t>Operations Deep Dive - </a:t>
          </a:r>
          <a:r>
            <a:rPr lang="en-US" sz="2800" b="1" i="1" baseline="0">
              <a:solidFill>
                <a:schemeClr val="dk1"/>
              </a:solidFill>
              <a:latin typeface="Aptos Narrow" panose="020B0004020202020204" pitchFamily="34" charset="0"/>
              <a:ea typeface="+mn-ea"/>
              <a:cs typeface="+mn-cs"/>
            </a:rPr>
            <a:t>2023</a:t>
          </a:r>
          <a:endParaRPr lang="en-US" sz="3200" b="1" i="1">
            <a:solidFill>
              <a:schemeClr val="dk1"/>
            </a:solidFill>
            <a:latin typeface="Aptos Narrow" panose="020B0004020202020204" pitchFamily="34" charset="0"/>
            <a:ea typeface="+mn-ea"/>
            <a:cs typeface="+mn-cs"/>
          </a:endParaRPr>
        </a:p>
      </xdr:txBody>
    </xdr:sp>
    <xdr:clientData/>
  </xdr:twoCellAnchor>
  <xdr:twoCellAnchor>
    <xdr:from>
      <xdr:col>48</xdr:col>
      <xdr:colOff>571500</xdr:colOff>
      <xdr:row>2</xdr:row>
      <xdr:rowOff>38100</xdr:rowOff>
    </xdr:from>
    <xdr:to>
      <xdr:col>49</xdr:col>
      <xdr:colOff>488210</xdr:colOff>
      <xdr:row>4</xdr:row>
      <xdr:rowOff>147580</xdr:rowOff>
    </xdr:to>
    <xdr:grpSp>
      <xdr:nvGrpSpPr>
        <xdr:cNvPr id="25" name="Group 24">
          <a:extLst>
            <a:ext uri="{FF2B5EF4-FFF2-40B4-BE49-F238E27FC236}">
              <a16:creationId xmlns:a16="http://schemas.microsoft.com/office/drawing/2014/main" id="{6E1EDADB-B63B-4927-B6B2-16718A35AC35}"/>
            </a:ext>
          </a:extLst>
        </xdr:cNvPr>
        <xdr:cNvGrpSpPr/>
      </xdr:nvGrpSpPr>
      <xdr:grpSpPr>
        <a:xfrm>
          <a:off x="30113654" y="389792"/>
          <a:ext cx="532171" cy="461173"/>
          <a:chOff x="25469850" y="1352550"/>
          <a:chExt cx="533399" cy="530352"/>
        </a:xfrm>
      </xdr:grpSpPr>
      <xdr:pic>
        <xdr:nvPicPr>
          <xdr:cNvPr id="26" name="image4.png">
            <a:extLst>
              <a:ext uri="{FF2B5EF4-FFF2-40B4-BE49-F238E27FC236}">
                <a16:creationId xmlns:a16="http://schemas.microsoft.com/office/drawing/2014/main" id="{BE051F7C-F870-4BBA-7E83-A0C4B630C710}"/>
              </a:ext>
            </a:extLst>
          </xdr:cNvPr>
          <xdr:cNvPicPr preferRelativeResize="0"/>
        </xdr:nvPicPr>
        <xdr:blipFill>
          <a:blip xmlns:r="http://schemas.openxmlformats.org/officeDocument/2006/relationships" r:embed="rId1" cstate="print"/>
          <a:stretch>
            <a:fillRect/>
          </a:stretch>
        </xdr:blipFill>
        <xdr:spPr>
          <a:xfrm>
            <a:off x="25469850" y="1352550"/>
            <a:ext cx="533399" cy="530352"/>
          </a:xfrm>
          <a:prstGeom prst="rect">
            <a:avLst/>
          </a:prstGeom>
          <a:noFill/>
        </xdr:spPr>
      </xdr:pic>
      <xdr:sp macro="" textlink="">
        <xdr:nvSpPr>
          <xdr:cNvPr id="27" name="Shape 81">
            <a:extLst>
              <a:ext uri="{FF2B5EF4-FFF2-40B4-BE49-F238E27FC236}">
                <a16:creationId xmlns:a16="http://schemas.microsoft.com/office/drawing/2014/main" id="{5D03D739-FF10-E311-D2A1-93DEA7D75666}"/>
              </a:ext>
            </a:extLst>
          </xdr:cNvPr>
          <xdr:cNvSpPr/>
        </xdr:nvSpPr>
        <xdr:spPr>
          <a:xfrm flipH="1" flipV="1">
            <a:off x="25755600" y="1466848"/>
            <a:ext cx="114300" cy="114301"/>
          </a:xfrm>
          <a:prstGeom prst="ellipse">
            <a:avLst/>
          </a:prstGeom>
          <a:solidFill>
            <a:srgbClr val="FF0000"/>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grpSp>
    <xdr:clientData fLocksWithSheet="0"/>
  </xdr:twoCellAnchor>
  <xdr:oneCellAnchor>
    <xdr:from>
      <xdr:col>50</xdr:col>
      <xdr:colOff>133350</xdr:colOff>
      <xdr:row>2</xdr:row>
      <xdr:rowOff>95250</xdr:rowOff>
    </xdr:from>
    <xdr:ext cx="419100" cy="361951"/>
    <xdr:pic>
      <xdr:nvPicPr>
        <xdr:cNvPr id="28" name="image23.png">
          <a:extLst>
            <a:ext uri="{FF2B5EF4-FFF2-40B4-BE49-F238E27FC236}">
              <a16:creationId xmlns:a16="http://schemas.microsoft.com/office/drawing/2014/main" id="{DD047E62-6E24-4095-8137-B8B5904A16F1}"/>
            </a:ext>
          </a:extLst>
        </xdr:cNvPr>
        <xdr:cNvPicPr preferRelativeResize="0"/>
      </xdr:nvPicPr>
      <xdr:blipFill>
        <a:blip xmlns:r="http://schemas.openxmlformats.org/officeDocument/2006/relationships" r:embed="rId2" cstate="print"/>
        <a:stretch>
          <a:fillRect/>
        </a:stretch>
      </xdr:blipFill>
      <xdr:spPr>
        <a:xfrm>
          <a:off x="30613350" y="461010"/>
          <a:ext cx="419100" cy="361951"/>
        </a:xfrm>
        <a:prstGeom prst="rect">
          <a:avLst/>
        </a:prstGeom>
        <a:noFill/>
      </xdr:spPr>
    </xdr:pic>
    <xdr:clientData fLocksWithSheet="0"/>
  </xdr:oneCellAnchor>
  <xdr:twoCellAnchor>
    <xdr:from>
      <xdr:col>14</xdr:col>
      <xdr:colOff>523315</xdr:colOff>
      <xdr:row>19</xdr:row>
      <xdr:rowOff>103689</xdr:rowOff>
    </xdr:from>
    <xdr:to>
      <xdr:col>19</xdr:col>
      <xdr:colOff>514350</xdr:colOff>
      <xdr:row>22</xdr:row>
      <xdr:rowOff>114300</xdr:rowOff>
    </xdr:to>
    <xdr:sp macro="" textlink="Analysis!$F$9">
      <xdr:nvSpPr>
        <xdr:cNvPr id="40" name="TextBox 39">
          <a:extLst>
            <a:ext uri="{FF2B5EF4-FFF2-40B4-BE49-F238E27FC236}">
              <a16:creationId xmlns:a16="http://schemas.microsoft.com/office/drawing/2014/main" id="{99C81DB3-2AA5-441A-BAB3-D5EA653CE29E}"/>
            </a:ext>
          </a:extLst>
        </xdr:cNvPr>
        <xdr:cNvSpPr txBox="1"/>
      </xdr:nvSpPr>
      <xdr:spPr>
        <a:xfrm>
          <a:off x="9057715" y="3578409"/>
          <a:ext cx="3039035" cy="5592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b="1"/>
        </a:p>
      </xdr:txBody>
    </xdr:sp>
    <xdr:clientData/>
  </xdr:twoCellAnchor>
  <xdr:twoCellAnchor>
    <xdr:from>
      <xdr:col>31</xdr:col>
      <xdr:colOff>466165</xdr:colOff>
      <xdr:row>19</xdr:row>
      <xdr:rowOff>76201</xdr:rowOff>
    </xdr:from>
    <xdr:to>
      <xdr:col>37</xdr:col>
      <xdr:colOff>190500</xdr:colOff>
      <xdr:row>21</xdr:row>
      <xdr:rowOff>171450</xdr:rowOff>
    </xdr:to>
    <xdr:sp macro="" textlink="Analysis!$F$9">
      <xdr:nvSpPr>
        <xdr:cNvPr id="49" name="TextBox 48">
          <a:extLst>
            <a:ext uri="{FF2B5EF4-FFF2-40B4-BE49-F238E27FC236}">
              <a16:creationId xmlns:a16="http://schemas.microsoft.com/office/drawing/2014/main" id="{A7B4161F-495F-47F9-A3D3-3E4821D4F8C1}"/>
            </a:ext>
          </a:extLst>
        </xdr:cNvPr>
        <xdr:cNvSpPr txBox="1"/>
      </xdr:nvSpPr>
      <xdr:spPr>
        <a:xfrm>
          <a:off x="19363765" y="3550921"/>
          <a:ext cx="3381935" cy="461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6000" b="1"/>
        </a:p>
      </xdr:txBody>
    </xdr:sp>
    <xdr:clientData/>
  </xdr:twoCellAnchor>
  <xdr:twoCellAnchor editAs="oneCell">
    <xdr:from>
      <xdr:col>11</xdr:col>
      <xdr:colOff>590575</xdr:colOff>
      <xdr:row>38</xdr:row>
      <xdr:rowOff>157734</xdr:rowOff>
    </xdr:from>
    <xdr:to>
      <xdr:col>13</xdr:col>
      <xdr:colOff>84607</xdr:colOff>
      <xdr:row>42</xdr:row>
      <xdr:rowOff>108966</xdr:rowOff>
    </xdr:to>
    <xdr:pic>
      <xdr:nvPicPr>
        <xdr:cNvPr id="57" name="Picture 56">
          <a:extLst>
            <a:ext uri="{FF2B5EF4-FFF2-40B4-BE49-F238E27FC236}">
              <a16:creationId xmlns:a16="http://schemas.microsoft.com/office/drawing/2014/main" id="{813D09D0-8D55-4DF6-9A29-7C1975692F4B}"/>
            </a:ext>
          </a:extLst>
        </xdr:cNvPr>
        <xdr:cNvPicPr>
          <a:picLocks noChangeAspect="1"/>
        </xdr:cNvPicPr>
      </xdr:nvPicPr>
      <xdr:blipFill>
        <a:blip xmlns:r="http://schemas.openxmlformats.org/officeDocument/2006/relationships" r:embed="rId3"/>
        <a:stretch>
          <a:fillRect/>
        </a:stretch>
      </xdr:blipFill>
      <xdr:spPr>
        <a:xfrm flipH="1">
          <a:off x="7296175" y="7396734"/>
          <a:ext cx="713232" cy="713232"/>
        </a:xfrm>
        <a:prstGeom prst="rect">
          <a:avLst/>
        </a:prstGeom>
        <a:ln w="127000" cap="sq">
          <a:solidFill>
            <a:srgbClr val="000000"/>
          </a:solidFill>
          <a:miter lim="800000"/>
        </a:ln>
        <a:effectLst>
          <a:outerShdw blurRad="57150" dist="50800" dir="2700000" algn="tl" rotWithShape="0">
            <a:srgbClr val="000000">
              <a:alpha val="40000"/>
            </a:srgbClr>
          </a:outerShdw>
        </a:effectLst>
      </xdr:spPr>
    </xdr:pic>
    <xdr:clientData/>
  </xdr:twoCellAnchor>
  <xdr:twoCellAnchor editAs="oneCell">
    <xdr:from>
      <xdr:col>12</xdr:col>
      <xdr:colOff>23266</xdr:colOff>
      <xdr:row>23</xdr:row>
      <xdr:rowOff>171450</xdr:rowOff>
    </xdr:from>
    <xdr:to>
      <xdr:col>13</xdr:col>
      <xdr:colOff>42316</xdr:colOff>
      <xdr:row>27</xdr:row>
      <xdr:rowOff>76200</xdr:rowOff>
    </xdr:to>
    <xdr:pic>
      <xdr:nvPicPr>
        <xdr:cNvPr id="59" name="Picture 58">
          <a:hlinkClick xmlns:r="http://schemas.openxmlformats.org/officeDocument/2006/relationships" r:id="rId4"/>
          <a:extLst>
            <a:ext uri="{FF2B5EF4-FFF2-40B4-BE49-F238E27FC236}">
              <a16:creationId xmlns:a16="http://schemas.microsoft.com/office/drawing/2014/main" id="{486154C0-84AF-6D9C-0AC6-B5190A4D3A75}"/>
            </a:ext>
          </a:extLst>
        </xdr:cNvPr>
        <xdr:cNvPicPr>
          <a:picLocks noChangeAspect="1"/>
        </xdr:cNvPicPr>
      </xdr:nvPicPr>
      <xdr:blipFill>
        <a:blip xmlns:r="http://schemas.openxmlformats.org/officeDocument/2006/relationships" r:embed="rId5"/>
        <a:stretch>
          <a:fillRect/>
        </a:stretch>
      </xdr:blipFill>
      <xdr:spPr>
        <a:xfrm>
          <a:off x="7338466" y="4552950"/>
          <a:ext cx="628650" cy="666750"/>
        </a:xfrm>
        <a:prstGeom prst="rect">
          <a:avLst/>
        </a:prstGeom>
      </xdr:spPr>
    </xdr:pic>
    <xdr:clientData/>
  </xdr:twoCellAnchor>
  <xdr:twoCellAnchor editAs="oneCell">
    <xdr:from>
      <xdr:col>11</xdr:col>
      <xdr:colOff>541155</xdr:colOff>
      <xdr:row>53</xdr:row>
      <xdr:rowOff>152400</xdr:rowOff>
    </xdr:from>
    <xdr:to>
      <xdr:col>13</xdr:col>
      <xdr:colOff>134027</xdr:colOff>
      <xdr:row>59</xdr:row>
      <xdr:rowOff>136966</xdr:rowOff>
    </xdr:to>
    <xdr:pic>
      <xdr:nvPicPr>
        <xdr:cNvPr id="16" name="Picture 15">
          <a:extLst>
            <a:ext uri="{FF2B5EF4-FFF2-40B4-BE49-F238E27FC236}">
              <a16:creationId xmlns:a16="http://schemas.microsoft.com/office/drawing/2014/main" id="{3FEEA61A-9B0B-405C-A076-89332EBC7126}"/>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7246755" y="10248900"/>
          <a:ext cx="812072" cy="1127566"/>
        </a:xfrm>
        <a:prstGeom prst="ellipse">
          <a:avLst/>
        </a:prstGeom>
        <a:ln w="63500" cap="rnd">
          <a:solidFill>
            <a:srgbClr val="333333"/>
          </a:solid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31</xdr:col>
      <xdr:colOff>28575</xdr:colOff>
      <xdr:row>7</xdr:row>
      <xdr:rowOff>95250</xdr:rowOff>
    </xdr:from>
    <xdr:to>
      <xdr:col>39</xdr:col>
      <xdr:colOff>447676</xdr:colOff>
      <xdr:row>42</xdr:row>
      <xdr:rowOff>67818</xdr:rowOff>
    </xdr:to>
    <xdr:sp macro="" textlink="">
      <xdr:nvSpPr>
        <xdr:cNvPr id="17" name="Rectangle: Rounded Corners 16">
          <a:extLst>
            <a:ext uri="{FF2B5EF4-FFF2-40B4-BE49-F238E27FC236}">
              <a16:creationId xmlns:a16="http://schemas.microsoft.com/office/drawing/2014/main" id="{18E6FB56-88D4-43B1-994C-856627E3B78D}"/>
            </a:ext>
          </a:extLst>
        </xdr:cNvPr>
        <xdr:cNvSpPr/>
      </xdr:nvSpPr>
      <xdr:spPr>
        <a:xfrm>
          <a:off x="18926175" y="1428750"/>
          <a:ext cx="5295901" cy="6640068"/>
        </a:xfrm>
        <a:prstGeom prst="roundRect">
          <a:avLst>
            <a:gd name="adj" fmla="val 7368"/>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419100</xdr:colOff>
      <xdr:row>11</xdr:row>
      <xdr:rowOff>0</xdr:rowOff>
    </xdr:from>
    <xdr:to>
      <xdr:col>30</xdr:col>
      <xdr:colOff>419100</xdr:colOff>
      <xdr:row>32</xdr:row>
      <xdr:rowOff>0</xdr:rowOff>
    </xdr:to>
    <xdr:graphicFrame macro="">
      <xdr:nvGraphicFramePr>
        <xdr:cNvPr id="18" name="Chart 17">
          <a:extLst>
            <a:ext uri="{FF2B5EF4-FFF2-40B4-BE49-F238E27FC236}">
              <a16:creationId xmlns:a16="http://schemas.microsoft.com/office/drawing/2014/main" id="{5CD4151D-3783-4A02-9684-5DC7F25244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552450</xdr:colOff>
      <xdr:row>8</xdr:row>
      <xdr:rowOff>38100</xdr:rowOff>
    </xdr:from>
    <xdr:to>
      <xdr:col>21</xdr:col>
      <xdr:colOff>0</xdr:colOff>
      <xdr:row>10</xdr:row>
      <xdr:rowOff>133350</xdr:rowOff>
    </xdr:to>
    <xdr:sp macro="" textlink="">
      <xdr:nvSpPr>
        <xdr:cNvPr id="19" name="TextBox 18">
          <a:extLst>
            <a:ext uri="{FF2B5EF4-FFF2-40B4-BE49-F238E27FC236}">
              <a16:creationId xmlns:a16="http://schemas.microsoft.com/office/drawing/2014/main" id="{623E153F-2E89-4DFD-889E-791AF1507127}"/>
            </a:ext>
          </a:extLst>
        </xdr:cNvPr>
        <xdr:cNvSpPr txBox="1"/>
      </xdr:nvSpPr>
      <xdr:spPr>
        <a:xfrm>
          <a:off x="9086850" y="1562100"/>
          <a:ext cx="3714750"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400" b="1" i="0">
              <a:solidFill>
                <a:schemeClr val="dk1"/>
              </a:solidFill>
              <a:effectLst/>
              <a:latin typeface="+mn-lt"/>
              <a:ea typeface="+mn-ea"/>
              <a:cs typeface="+mn-cs"/>
            </a:rPr>
            <a:t>Carrier Performance Trend</a:t>
          </a:r>
        </a:p>
        <a:p>
          <a:pPr algn="l"/>
          <a:endParaRPr lang="en-US" sz="6000" b="1" i="1">
            <a:solidFill>
              <a:schemeClr val="dk1"/>
            </a:solidFill>
            <a:latin typeface="Aptos Narrow" panose="020B0004020202020204" pitchFamily="34" charset="0"/>
            <a:ea typeface="+mn-ea"/>
            <a:cs typeface="+mn-cs"/>
          </a:endParaRPr>
        </a:p>
      </xdr:txBody>
    </xdr:sp>
    <xdr:clientData/>
  </xdr:twoCellAnchor>
  <xdr:twoCellAnchor>
    <xdr:from>
      <xdr:col>14</xdr:col>
      <xdr:colOff>457200</xdr:colOff>
      <xdr:row>45</xdr:row>
      <xdr:rowOff>152400</xdr:rowOff>
    </xdr:from>
    <xdr:to>
      <xdr:col>37</xdr:col>
      <xdr:colOff>419100</xdr:colOff>
      <xdr:row>66</xdr:row>
      <xdr:rowOff>152400</xdr:rowOff>
    </xdr:to>
    <xdr:graphicFrame macro="">
      <xdr:nvGraphicFramePr>
        <xdr:cNvPr id="20" name="Chart 19">
          <a:extLst>
            <a:ext uri="{FF2B5EF4-FFF2-40B4-BE49-F238E27FC236}">
              <a16:creationId xmlns:a16="http://schemas.microsoft.com/office/drawing/2014/main" id="{7D75330A-2EB8-4579-B0EF-74BF2098D4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495300</xdr:colOff>
      <xdr:row>44</xdr:row>
      <xdr:rowOff>38100</xdr:rowOff>
    </xdr:from>
    <xdr:to>
      <xdr:col>21</xdr:col>
      <xdr:colOff>0</xdr:colOff>
      <xdr:row>46</xdr:row>
      <xdr:rowOff>152400</xdr:rowOff>
    </xdr:to>
    <xdr:sp macro="" textlink="">
      <xdr:nvSpPr>
        <xdr:cNvPr id="21" name="TextBox 20">
          <a:extLst>
            <a:ext uri="{FF2B5EF4-FFF2-40B4-BE49-F238E27FC236}">
              <a16:creationId xmlns:a16="http://schemas.microsoft.com/office/drawing/2014/main" id="{11D1AD72-E7A6-4F43-9564-83CBE217AE57}"/>
            </a:ext>
          </a:extLst>
        </xdr:cNvPr>
        <xdr:cNvSpPr txBox="1"/>
      </xdr:nvSpPr>
      <xdr:spPr>
        <a:xfrm>
          <a:off x="9029700" y="8420100"/>
          <a:ext cx="377190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400" b="1" i="0">
              <a:solidFill>
                <a:schemeClr val="dk1"/>
              </a:solidFill>
              <a:effectLst/>
              <a:latin typeface="+mn-lt"/>
              <a:ea typeface="+mn-ea"/>
              <a:cs typeface="+mn-cs"/>
            </a:rPr>
            <a:t>Warehouse Exception</a:t>
          </a:r>
          <a:r>
            <a:rPr lang="en-US" sz="2400" b="1" i="0" baseline="0">
              <a:solidFill>
                <a:schemeClr val="dk1"/>
              </a:solidFill>
              <a:effectLst/>
              <a:latin typeface="+mn-lt"/>
              <a:ea typeface="+mn-ea"/>
              <a:cs typeface="+mn-cs"/>
            </a:rPr>
            <a:t> </a:t>
          </a:r>
          <a:r>
            <a:rPr lang="en-US" sz="2400" b="1" i="0">
              <a:solidFill>
                <a:schemeClr val="dk1"/>
              </a:solidFill>
              <a:effectLst/>
              <a:latin typeface="+mn-lt"/>
              <a:ea typeface="+mn-ea"/>
              <a:cs typeface="+mn-cs"/>
            </a:rPr>
            <a:t> Rate</a:t>
          </a:r>
          <a:endParaRPr lang="en-US" sz="11500" b="1" i="1">
            <a:solidFill>
              <a:schemeClr val="dk1"/>
            </a:solidFill>
            <a:latin typeface="Aptos Narrow" panose="020B0004020202020204" pitchFamily="34" charset="0"/>
            <a:ea typeface="+mn-ea"/>
            <a:cs typeface="+mn-cs"/>
          </a:endParaRPr>
        </a:p>
      </xdr:txBody>
    </xdr:sp>
    <xdr:clientData/>
  </xdr:twoCellAnchor>
  <xdr:twoCellAnchor>
    <xdr:from>
      <xdr:col>31</xdr:col>
      <xdr:colOff>76200</xdr:colOff>
      <xdr:row>8</xdr:row>
      <xdr:rowOff>152400</xdr:rowOff>
    </xdr:from>
    <xdr:to>
      <xdr:col>39</xdr:col>
      <xdr:colOff>457200</xdr:colOff>
      <xdr:row>40</xdr:row>
      <xdr:rowOff>171450</xdr:rowOff>
    </xdr:to>
    <xdr:graphicFrame macro="">
      <xdr:nvGraphicFramePr>
        <xdr:cNvPr id="22" name="Chart 21">
          <a:extLst>
            <a:ext uri="{FF2B5EF4-FFF2-40B4-BE49-F238E27FC236}">
              <a16:creationId xmlns:a16="http://schemas.microsoft.com/office/drawing/2014/main" id="{0BD0BFB1-AC57-4C18-B6AC-3943BCCD56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31</xdr:col>
      <xdr:colOff>95250</xdr:colOff>
      <xdr:row>8</xdr:row>
      <xdr:rowOff>38100</xdr:rowOff>
    </xdr:from>
    <xdr:to>
      <xdr:col>36</xdr:col>
      <xdr:colOff>266700</xdr:colOff>
      <xdr:row>10</xdr:row>
      <xdr:rowOff>152400</xdr:rowOff>
    </xdr:to>
    <xdr:sp macro="" textlink="">
      <xdr:nvSpPr>
        <xdr:cNvPr id="23" name="TextBox 22">
          <a:extLst>
            <a:ext uri="{FF2B5EF4-FFF2-40B4-BE49-F238E27FC236}">
              <a16:creationId xmlns:a16="http://schemas.microsoft.com/office/drawing/2014/main" id="{514BCE77-43A7-4D44-A585-8C082DBC9A6F}"/>
            </a:ext>
          </a:extLst>
        </xdr:cNvPr>
        <xdr:cNvSpPr txBox="1"/>
      </xdr:nvSpPr>
      <xdr:spPr>
        <a:xfrm>
          <a:off x="18992850" y="1562100"/>
          <a:ext cx="321945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400" b="1" i="0">
              <a:solidFill>
                <a:schemeClr val="dk1"/>
              </a:solidFill>
              <a:effectLst/>
              <a:latin typeface="+mn-lt"/>
              <a:ea typeface="+mn-ea"/>
              <a:cs typeface="+mn-cs"/>
            </a:rPr>
            <a:t>Cost per mile by Carrier</a:t>
          </a:r>
          <a:endParaRPr lang="en-US" sz="11500" b="1" i="1">
            <a:solidFill>
              <a:schemeClr val="dk1"/>
            </a:solidFill>
            <a:latin typeface="Aptos Narrow" panose="020B0004020202020204" pitchFamily="34" charset="0"/>
            <a:ea typeface="+mn-ea"/>
            <a:cs typeface="+mn-cs"/>
          </a:endParaRPr>
        </a:p>
      </xdr:txBody>
    </xdr:sp>
    <xdr:clientData/>
  </xdr:twoCellAnchor>
  <xdr:twoCellAnchor>
    <xdr:from>
      <xdr:col>38</xdr:col>
      <xdr:colOff>266700</xdr:colOff>
      <xdr:row>44</xdr:row>
      <xdr:rowOff>171450</xdr:rowOff>
    </xdr:from>
    <xdr:to>
      <xdr:col>50</xdr:col>
      <xdr:colOff>247650</xdr:colOff>
      <xdr:row>66</xdr:row>
      <xdr:rowOff>76200</xdr:rowOff>
    </xdr:to>
    <xdr:graphicFrame macro="">
      <xdr:nvGraphicFramePr>
        <xdr:cNvPr id="29" name="Chart 28">
          <a:extLst>
            <a:ext uri="{FF2B5EF4-FFF2-40B4-BE49-F238E27FC236}">
              <a16:creationId xmlns:a16="http://schemas.microsoft.com/office/drawing/2014/main" id="{0B65F12B-7DCF-41F9-ABB6-7A4CD1A6F6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38</xdr:col>
      <xdr:colOff>247650</xdr:colOff>
      <xdr:row>44</xdr:row>
      <xdr:rowOff>38100</xdr:rowOff>
    </xdr:from>
    <xdr:to>
      <xdr:col>44</xdr:col>
      <xdr:colOff>76200</xdr:colOff>
      <xdr:row>47</xdr:row>
      <xdr:rowOff>0</xdr:rowOff>
    </xdr:to>
    <xdr:sp macro="" textlink="">
      <xdr:nvSpPr>
        <xdr:cNvPr id="30" name="TextBox 29">
          <a:extLst>
            <a:ext uri="{FF2B5EF4-FFF2-40B4-BE49-F238E27FC236}">
              <a16:creationId xmlns:a16="http://schemas.microsoft.com/office/drawing/2014/main" id="{13457C0F-BD3F-4408-BC74-D37AED84CD60}"/>
            </a:ext>
          </a:extLst>
        </xdr:cNvPr>
        <xdr:cNvSpPr txBox="1"/>
      </xdr:nvSpPr>
      <xdr:spPr>
        <a:xfrm>
          <a:off x="23412450" y="8420100"/>
          <a:ext cx="3486150"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400" b="1" i="0">
              <a:solidFill>
                <a:sysClr val="windowText" lastClr="000000"/>
              </a:solidFill>
              <a:effectLst/>
              <a:latin typeface="+mn-lt"/>
              <a:ea typeface="+mn-ea"/>
              <a:cs typeface="+mn-cs"/>
            </a:rPr>
            <a:t>Lost Packages by Carrier</a:t>
          </a:r>
          <a:endParaRPr lang="en-US" sz="34400" b="1" i="1">
            <a:solidFill>
              <a:sysClr val="windowText" lastClr="000000"/>
            </a:solidFill>
            <a:latin typeface="Aptos Narrow" panose="020B0004020202020204" pitchFamily="34" charset="0"/>
            <a:ea typeface="+mn-ea"/>
            <a:cs typeface="+mn-cs"/>
          </a:endParaRPr>
        </a:p>
      </xdr:txBody>
    </xdr:sp>
    <xdr:clientData/>
  </xdr:twoCellAnchor>
  <xdr:twoCellAnchor>
    <xdr:from>
      <xdr:col>40</xdr:col>
      <xdr:colOff>38100</xdr:colOff>
      <xdr:row>14</xdr:row>
      <xdr:rowOff>76200</xdr:rowOff>
    </xdr:from>
    <xdr:to>
      <xdr:col>49</xdr:col>
      <xdr:colOff>247650</xdr:colOff>
      <xdr:row>16</xdr:row>
      <xdr:rowOff>114300</xdr:rowOff>
    </xdr:to>
    <xdr:sp macro="" textlink="">
      <xdr:nvSpPr>
        <xdr:cNvPr id="33" name="TextBox 32">
          <a:extLst>
            <a:ext uri="{FF2B5EF4-FFF2-40B4-BE49-F238E27FC236}">
              <a16:creationId xmlns:a16="http://schemas.microsoft.com/office/drawing/2014/main" id="{44CAC250-3900-4A11-B8B4-865DB74F1330}"/>
            </a:ext>
          </a:extLst>
        </xdr:cNvPr>
        <xdr:cNvSpPr txBox="1"/>
      </xdr:nvSpPr>
      <xdr:spPr>
        <a:xfrm>
          <a:off x="24422100" y="2743200"/>
          <a:ext cx="569595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400" b="1" i="0">
              <a:solidFill>
                <a:schemeClr val="dk1"/>
              </a:solidFill>
              <a:effectLst/>
              <a:latin typeface="+mn-lt"/>
              <a:ea typeface="+mn-ea"/>
              <a:cs typeface="+mn-cs"/>
            </a:rPr>
            <a:t>Avg Distance Covered by</a:t>
          </a:r>
          <a:r>
            <a:rPr lang="en-US" sz="2400" b="1" i="0" baseline="0">
              <a:solidFill>
                <a:schemeClr val="dk1"/>
              </a:solidFill>
              <a:effectLst/>
              <a:latin typeface="+mn-lt"/>
              <a:ea typeface="+mn-ea"/>
              <a:cs typeface="+mn-cs"/>
            </a:rPr>
            <a:t> </a:t>
          </a:r>
          <a:r>
            <a:rPr lang="en-US" sz="2400" b="1" i="0">
              <a:solidFill>
                <a:schemeClr val="dk1"/>
              </a:solidFill>
              <a:effectLst/>
              <a:latin typeface="+mn-lt"/>
              <a:ea typeface="+mn-ea"/>
              <a:cs typeface="+mn-cs"/>
            </a:rPr>
            <a:t>Transit Duration</a:t>
          </a:r>
          <a:endParaRPr lang="en-US" sz="34400" b="1" i="1">
            <a:solidFill>
              <a:schemeClr val="dk1"/>
            </a:solidFill>
            <a:latin typeface="Aptos Narrow" panose="020B0004020202020204" pitchFamily="34" charset="0"/>
            <a:ea typeface="+mn-ea"/>
            <a:cs typeface="+mn-cs"/>
          </a:endParaRPr>
        </a:p>
      </xdr:txBody>
    </xdr:sp>
    <xdr:clientData/>
  </xdr:twoCellAnchor>
  <xdr:twoCellAnchor>
    <xdr:from>
      <xdr:col>14</xdr:col>
      <xdr:colOff>495300</xdr:colOff>
      <xdr:row>32</xdr:row>
      <xdr:rowOff>38100</xdr:rowOff>
    </xdr:from>
    <xdr:to>
      <xdr:col>30</xdr:col>
      <xdr:colOff>476250</xdr:colOff>
      <xdr:row>44</xdr:row>
      <xdr:rowOff>57150</xdr:rowOff>
    </xdr:to>
    <xdr:sp macro="" textlink="">
      <xdr:nvSpPr>
        <xdr:cNvPr id="38" name="TextBox 37">
          <a:extLst>
            <a:ext uri="{FF2B5EF4-FFF2-40B4-BE49-F238E27FC236}">
              <a16:creationId xmlns:a16="http://schemas.microsoft.com/office/drawing/2014/main" id="{DE219993-4BC6-4655-9FCD-3BAEC6041BF0}"/>
            </a:ext>
          </a:extLst>
        </xdr:cNvPr>
        <xdr:cNvSpPr txBox="1"/>
      </xdr:nvSpPr>
      <xdr:spPr>
        <a:xfrm>
          <a:off x="9029700" y="6134100"/>
          <a:ext cx="9734550" cy="2305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endParaRPr lang="en-US" sz="700" b="1" i="0">
            <a:solidFill>
              <a:schemeClr val="dk1"/>
            </a:solidFill>
            <a:effectLst/>
            <a:latin typeface="+mn-lt"/>
            <a:ea typeface="+mn-ea"/>
            <a:cs typeface="+mn-cs"/>
          </a:endParaRPr>
        </a:p>
        <a:p>
          <a:pPr algn="l"/>
          <a:r>
            <a:rPr lang="en-US" sz="2000"/>
            <a:t>Delivery performance remained stable throughout 2023, averaging </a:t>
          </a:r>
          <a:r>
            <a:rPr lang="en-US" sz="2000" b="1"/>
            <a:t>82.4%</a:t>
          </a:r>
          <a:r>
            <a:rPr lang="en-US" sz="2000"/>
            <a:t>. </a:t>
          </a:r>
          <a:r>
            <a:rPr lang="en-US" sz="2000" b="0"/>
            <a:t>October was our strongest month at </a:t>
          </a:r>
          <a:r>
            <a:rPr lang="en-US" sz="2000" b="1"/>
            <a:t>86.1%</a:t>
          </a:r>
          <a:r>
            <a:rPr lang="en-US" sz="2000"/>
            <a:t> delivery rate with the</a:t>
          </a:r>
          <a:r>
            <a:rPr lang="en-US" sz="2000" baseline="0"/>
            <a:t> </a:t>
          </a:r>
          <a:r>
            <a:rPr lang="en-US" sz="2000"/>
            <a:t>exception rate at </a:t>
          </a:r>
          <a:r>
            <a:rPr lang="en-US" sz="2000" b="1">
              <a:solidFill>
                <a:srgbClr val="FF0000"/>
              </a:solidFill>
            </a:rPr>
            <a:t>13.3%</a:t>
          </a:r>
          <a:r>
            <a:rPr lang="en-US" sz="2000" b="1"/>
            <a:t> </a:t>
          </a:r>
          <a:r>
            <a:rPr lang="en-US" sz="2000"/>
            <a:t>.However,</a:t>
          </a:r>
          <a:r>
            <a:rPr lang="en-US" sz="2000" baseline="0"/>
            <a:t> </a:t>
          </a:r>
          <a:r>
            <a:rPr lang="en-US" sz="2000" b="1"/>
            <a:t>August 79.7%</a:t>
          </a:r>
          <a:r>
            <a:rPr lang="en-US" sz="2000"/>
            <a:t>,was  our worst performing month, and</a:t>
          </a:r>
          <a:r>
            <a:rPr lang="en-US" sz="2000" baseline="0"/>
            <a:t> </a:t>
          </a:r>
          <a:r>
            <a:rPr lang="en-US" sz="2000" b="1"/>
            <a:t>December </a:t>
          </a:r>
          <a:r>
            <a:rPr lang="en-US" sz="2000" b="0"/>
            <a:t>closed the year poorly at </a:t>
          </a:r>
          <a:r>
            <a:rPr lang="en-US" sz="2000" b="1"/>
            <a:t>77.6%</a:t>
          </a:r>
          <a:r>
            <a:rPr lang="en-US" sz="2000"/>
            <a:t> with exceptions spiking to </a:t>
          </a:r>
          <a:r>
            <a:rPr lang="en-US" sz="2000" b="1">
              <a:solidFill>
                <a:srgbClr val="FF0000"/>
              </a:solidFill>
            </a:rPr>
            <a:t>19.4%</a:t>
          </a:r>
          <a:r>
            <a:rPr lang="en-US" sz="2000"/>
            <a:t>, the highest of the entire year. This December spike is particularly concerning as it represents a deteriorating trend heading into the</a:t>
          </a:r>
          <a:r>
            <a:rPr lang="en-US" sz="2000" baseline="0"/>
            <a:t> new year.</a:t>
          </a:r>
          <a:endParaRPr lang="en-US" sz="2000"/>
        </a:p>
      </xdr:txBody>
    </xdr:sp>
    <xdr:clientData/>
  </xdr:twoCellAnchor>
  <xdr:twoCellAnchor>
    <xdr:from>
      <xdr:col>44</xdr:col>
      <xdr:colOff>38100</xdr:colOff>
      <xdr:row>31</xdr:row>
      <xdr:rowOff>38100</xdr:rowOff>
    </xdr:from>
    <xdr:to>
      <xdr:col>50</xdr:col>
      <xdr:colOff>571500</xdr:colOff>
      <xdr:row>33</xdr:row>
      <xdr:rowOff>152400</xdr:rowOff>
    </xdr:to>
    <xdr:sp macro="" textlink="">
      <xdr:nvSpPr>
        <xdr:cNvPr id="39" name="TextBox 38">
          <a:extLst>
            <a:ext uri="{FF2B5EF4-FFF2-40B4-BE49-F238E27FC236}">
              <a16:creationId xmlns:a16="http://schemas.microsoft.com/office/drawing/2014/main" id="{7E8A66D0-6499-4A89-A0ED-E908BC99C74A}"/>
            </a:ext>
          </a:extLst>
        </xdr:cNvPr>
        <xdr:cNvSpPr txBox="1"/>
      </xdr:nvSpPr>
      <xdr:spPr>
        <a:xfrm>
          <a:off x="26860500" y="5943600"/>
          <a:ext cx="419100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400" b="1"/>
            <a:t> </a:t>
          </a:r>
          <a:r>
            <a:rPr lang="en-US" sz="2000" b="1"/>
            <a:t>Longer routes = Longer delivery time</a:t>
          </a:r>
          <a:endParaRPr lang="en-US" sz="2400" b="1" i="1">
            <a:solidFill>
              <a:schemeClr val="dk1"/>
            </a:solidFill>
            <a:latin typeface="Aptos Narrow" panose="020B0004020202020204" pitchFamily="34" charset="0"/>
            <a:ea typeface="+mn-ea"/>
            <a:cs typeface="+mn-cs"/>
          </a:endParaRPr>
        </a:p>
      </xdr:txBody>
    </xdr:sp>
    <xdr:clientData/>
  </xdr:twoCellAnchor>
  <xdr:twoCellAnchor>
    <xdr:from>
      <xdr:col>46</xdr:col>
      <xdr:colOff>323850</xdr:colOff>
      <xdr:row>28</xdr:row>
      <xdr:rowOff>171450</xdr:rowOff>
    </xdr:from>
    <xdr:to>
      <xdr:col>48</xdr:col>
      <xdr:colOff>57150</xdr:colOff>
      <xdr:row>31</xdr:row>
      <xdr:rowOff>95250</xdr:rowOff>
    </xdr:to>
    <xdr:sp macro="" textlink="Analysis!$F$94">
      <xdr:nvSpPr>
        <xdr:cNvPr id="41" name="TextBox 40">
          <a:extLst>
            <a:ext uri="{FF2B5EF4-FFF2-40B4-BE49-F238E27FC236}">
              <a16:creationId xmlns:a16="http://schemas.microsoft.com/office/drawing/2014/main" id="{10DBC8B7-08CC-4983-9FC0-B133067FBE41}"/>
            </a:ext>
          </a:extLst>
        </xdr:cNvPr>
        <xdr:cNvSpPr txBox="1"/>
      </xdr:nvSpPr>
      <xdr:spPr>
        <a:xfrm>
          <a:off x="28365450" y="5505450"/>
          <a:ext cx="95250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E6FB8C1C-E0F6-407F-8713-3E9B1CD3F591}" type="TxLink">
            <a:rPr lang="en-US" sz="2000" b="1" i="0" u="none" strike="noStrike">
              <a:solidFill>
                <a:srgbClr val="000000"/>
              </a:solidFill>
              <a:latin typeface="Calibri"/>
              <a:ea typeface="+mn-ea"/>
              <a:cs typeface="Calibri"/>
            </a:rPr>
            <a:pPr algn="l"/>
            <a:t>0.76</a:t>
          </a:fld>
          <a:endParaRPr lang="en-US" sz="4400" b="1" i="1">
            <a:solidFill>
              <a:schemeClr val="dk1"/>
            </a:solidFill>
            <a:latin typeface="Aptos Narrow" panose="020B0004020202020204" pitchFamily="34" charset="0"/>
            <a:ea typeface="+mn-ea"/>
            <a:cs typeface="+mn-cs"/>
          </a:endParaRPr>
        </a:p>
      </xdr:txBody>
    </xdr:sp>
    <xdr:clientData/>
  </xdr:twoCellAnchor>
  <xdr:twoCellAnchor>
    <xdr:from>
      <xdr:col>45</xdr:col>
      <xdr:colOff>419100</xdr:colOff>
      <xdr:row>28</xdr:row>
      <xdr:rowOff>133350</xdr:rowOff>
    </xdr:from>
    <xdr:to>
      <xdr:col>47</xdr:col>
      <xdr:colOff>152400</xdr:colOff>
      <xdr:row>31</xdr:row>
      <xdr:rowOff>57150</xdr:rowOff>
    </xdr:to>
    <xdr:sp macro="" textlink="Analysis!$F$94">
      <xdr:nvSpPr>
        <xdr:cNvPr id="42" name="TextBox 41">
          <a:extLst>
            <a:ext uri="{FF2B5EF4-FFF2-40B4-BE49-F238E27FC236}">
              <a16:creationId xmlns:a16="http://schemas.microsoft.com/office/drawing/2014/main" id="{E610DE3E-0E36-43E9-A1A7-E30C1264C5A3}"/>
            </a:ext>
          </a:extLst>
        </xdr:cNvPr>
        <xdr:cNvSpPr txBox="1"/>
      </xdr:nvSpPr>
      <xdr:spPr>
        <a:xfrm>
          <a:off x="27851100" y="5467350"/>
          <a:ext cx="95250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400" b="1" i="1">
              <a:solidFill>
                <a:schemeClr val="dk1"/>
              </a:solidFill>
              <a:latin typeface="Aptos Narrow" panose="020B0004020202020204" pitchFamily="34" charset="0"/>
              <a:ea typeface="+mn-ea"/>
              <a:cs typeface="+mn-cs"/>
            </a:rPr>
            <a:t>r</a:t>
          </a:r>
          <a:r>
            <a:rPr lang="en-US" sz="2400" b="1" i="1" baseline="0">
              <a:solidFill>
                <a:schemeClr val="dk1"/>
              </a:solidFill>
              <a:latin typeface="Aptos Narrow" panose="020B0004020202020204" pitchFamily="34" charset="0"/>
              <a:ea typeface="+mn-ea"/>
              <a:cs typeface="+mn-cs"/>
            </a:rPr>
            <a:t> =</a:t>
          </a:r>
          <a:endParaRPr lang="en-US" sz="2000" b="1" i="1">
            <a:solidFill>
              <a:schemeClr val="dk1"/>
            </a:solidFill>
            <a:latin typeface="Aptos Narrow" panose="020B0004020202020204" pitchFamily="34" charset="0"/>
            <a:ea typeface="+mn-ea"/>
            <a:cs typeface="+mn-cs"/>
          </a:endParaRPr>
        </a:p>
      </xdr:txBody>
    </xdr:sp>
    <xdr:clientData/>
  </xdr:twoCellAnchor>
  <xdr:twoCellAnchor>
    <xdr:from>
      <xdr:col>40</xdr:col>
      <xdr:colOff>114300</xdr:colOff>
      <xdr:row>18</xdr:row>
      <xdr:rowOff>57150</xdr:rowOff>
    </xdr:from>
    <xdr:to>
      <xdr:col>50</xdr:col>
      <xdr:colOff>381000</xdr:colOff>
      <xdr:row>41</xdr:row>
      <xdr:rowOff>171450</xdr:rowOff>
    </xdr:to>
    <xdr:graphicFrame macro="">
      <xdr:nvGraphicFramePr>
        <xdr:cNvPr id="43" name="Chart 42">
          <a:extLst>
            <a:ext uri="{FF2B5EF4-FFF2-40B4-BE49-F238E27FC236}">
              <a16:creationId xmlns:a16="http://schemas.microsoft.com/office/drawing/2014/main" id="{93EF28A6-74FB-44B1-B4E6-E51A3AB5FA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40</xdr:col>
      <xdr:colOff>76200</xdr:colOff>
      <xdr:row>7</xdr:row>
      <xdr:rowOff>95251</xdr:rowOff>
    </xdr:from>
    <xdr:to>
      <xdr:col>45</xdr:col>
      <xdr:colOff>152400</xdr:colOff>
      <xdr:row>13</xdr:row>
      <xdr:rowOff>19051</xdr:rowOff>
    </xdr:to>
    <mc:AlternateContent xmlns:mc="http://schemas.openxmlformats.org/markup-compatibility/2006" xmlns:a14="http://schemas.microsoft.com/office/drawing/2010/main">
      <mc:Choice Requires="a14">
        <xdr:graphicFrame macro="">
          <xdr:nvGraphicFramePr>
            <xdr:cNvPr id="46" name="Origin_Warehouse 2">
              <a:extLst>
                <a:ext uri="{FF2B5EF4-FFF2-40B4-BE49-F238E27FC236}">
                  <a16:creationId xmlns:a16="http://schemas.microsoft.com/office/drawing/2014/main" id="{D493E583-D325-4380-BD7C-2A634F416365}"/>
                </a:ext>
              </a:extLst>
            </xdr:cNvPr>
            <xdr:cNvGraphicFramePr/>
          </xdr:nvGraphicFramePr>
          <xdr:xfrm>
            <a:off x="0" y="0"/>
            <a:ext cx="0" cy="0"/>
          </xdr:xfrm>
          <a:graphic>
            <a:graphicData uri="http://schemas.microsoft.com/office/drawing/2010/slicer">
              <sle:slicer xmlns:sle="http://schemas.microsoft.com/office/drawing/2010/slicer" name="Origin_Warehouse 2"/>
            </a:graphicData>
          </a:graphic>
        </xdr:graphicFrame>
      </mc:Choice>
      <mc:Fallback xmlns="">
        <xdr:sp macro="" textlink="">
          <xdr:nvSpPr>
            <xdr:cNvPr id="0" name=""/>
            <xdr:cNvSpPr>
              <a:spLocks noTextEdit="1"/>
            </xdr:cNvSpPr>
          </xdr:nvSpPr>
          <xdr:spPr>
            <a:xfrm>
              <a:off x="24460200" y="1428751"/>
              <a:ext cx="3124200" cy="1066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45</xdr:col>
      <xdr:colOff>95250</xdr:colOff>
      <xdr:row>7</xdr:row>
      <xdr:rowOff>76201</xdr:rowOff>
    </xdr:from>
    <xdr:to>
      <xdr:col>50</xdr:col>
      <xdr:colOff>248412</xdr:colOff>
      <xdr:row>13</xdr:row>
      <xdr:rowOff>3049</xdr:rowOff>
    </xdr:to>
    <mc:AlternateContent xmlns:mc="http://schemas.openxmlformats.org/markup-compatibility/2006" xmlns:a14="http://schemas.microsoft.com/office/drawing/2010/main">
      <mc:Choice Requires="a14">
        <xdr:graphicFrame macro="">
          <xdr:nvGraphicFramePr>
            <xdr:cNvPr id="47" name="Carrier 2">
              <a:extLst>
                <a:ext uri="{FF2B5EF4-FFF2-40B4-BE49-F238E27FC236}">
                  <a16:creationId xmlns:a16="http://schemas.microsoft.com/office/drawing/2014/main" id="{FA29F518-6A8C-497D-910B-8D9A26419F14}"/>
                </a:ext>
              </a:extLst>
            </xdr:cNvPr>
            <xdr:cNvGraphicFramePr/>
          </xdr:nvGraphicFramePr>
          <xdr:xfrm>
            <a:off x="0" y="0"/>
            <a:ext cx="0" cy="0"/>
          </xdr:xfrm>
          <a:graphic>
            <a:graphicData uri="http://schemas.microsoft.com/office/drawing/2010/slicer">
              <sle:slicer xmlns:sle="http://schemas.microsoft.com/office/drawing/2010/slicer" name="Carrier 2"/>
            </a:graphicData>
          </a:graphic>
        </xdr:graphicFrame>
      </mc:Choice>
      <mc:Fallback xmlns="">
        <xdr:sp macro="" textlink="">
          <xdr:nvSpPr>
            <xdr:cNvPr id="0" name=""/>
            <xdr:cNvSpPr>
              <a:spLocks noTextEdit="1"/>
            </xdr:cNvSpPr>
          </xdr:nvSpPr>
          <xdr:spPr>
            <a:xfrm>
              <a:off x="27527250" y="1409701"/>
              <a:ext cx="3201162" cy="10698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304800</xdr:colOff>
      <xdr:row>5</xdr:row>
      <xdr:rowOff>67734</xdr:rowOff>
    </xdr:from>
    <xdr:to>
      <xdr:col>12</xdr:col>
      <xdr:colOff>578097</xdr:colOff>
      <xdr:row>9</xdr:row>
      <xdr:rowOff>32312</xdr:rowOff>
    </xdr:to>
    <xdr:pic>
      <xdr:nvPicPr>
        <xdr:cNvPr id="5" name="Picture 4">
          <a:extLst>
            <a:ext uri="{FF2B5EF4-FFF2-40B4-BE49-F238E27FC236}">
              <a16:creationId xmlns:a16="http://schemas.microsoft.com/office/drawing/2014/main" id="{778C635C-404C-4248-82A2-FBC344CEC4F6}"/>
            </a:ext>
          </a:extLst>
        </xdr:cNvPr>
        <xdr:cNvPicPr>
          <a:picLocks noChangeAspect="1"/>
        </xdr:cNvPicPr>
      </xdr:nvPicPr>
      <xdr:blipFill>
        <a:blip xmlns:r="http://schemas.openxmlformats.org/officeDocument/2006/relationships" r:embed="rId12"/>
        <a:stretch>
          <a:fillRect/>
        </a:stretch>
      </xdr:blipFill>
      <xdr:spPr>
        <a:xfrm flipH="1">
          <a:off x="7010400" y="999067"/>
          <a:ext cx="882897" cy="709645"/>
        </a:xfrm>
        <a:prstGeom prst="rect">
          <a:avLst/>
        </a:prstGeom>
      </xdr:spPr>
    </xdr:pic>
    <xdr:clientData/>
  </xdr:twoCellAnchor>
</xdr:wsDr>
</file>

<file path=xl/drawings/drawing5.xml><?xml version="1.0" encoding="utf-8"?>
<c:userShapes xmlns:c="http://schemas.openxmlformats.org/drawingml/2006/chart">
  <cdr:relSizeAnchor xmlns:cdr="http://schemas.openxmlformats.org/drawingml/2006/chartDrawing">
    <cdr:from>
      <cdr:x>0.88346</cdr:x>
      <cdr:y>0.1244</cdr:y>
    </cdr:from>
    <cdr:to>
      <cdr:x>1</cdr:x>
      <cdr:y>0.20096</cdr:y>
    </cdr:to>
    <cdr:sp macro="" textlink="">
      <cdr:nvSpPr>
        <cdr:cNvPr id="2" name="TextBox 1">
          <a:extLst xmlns:a="http://schemas.openxmlformats.org/drawingml/2006/main">
            <a:ext uri="{FF2B5EF4-FFF2-40B4-BE49-F238E27FC236}">
              <a16:creationId xmlns:a16="http://schemas.microsoft.com/office/drawing/2014/main" id="{E482F0A9-4E90-1B35-1CB0-57F8759E70D6}"/>
            </a:ext>
          </a:extLst>
        </cdr:cNvPr>
        <cdr:cNvSpPr txBox="1"/>
      </cdr:nvSpPr>
      <cdr:spPr>
        <a:xfrm xmlns:a="http://schemas.openxmlformats.org/drawingml/2006/main">
          <a:off x="4983892" y="535459"/>
          <a:ext cx="638432" cy="32951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userShapes>
</file>

<file path=xl/drawings/drawing6.xml><?xml version="1.0" encoding="utf-8"?>
<c:userShapes xmlns:c="http://schemas.openxmlformats.org/drawingml/2006/chart">
  <cdr:relSizeAnchor xmlns:cdr="http://schemas.openxmlformats.org/drawingml/2006/chartDrawing">
    <cdr:from>
      <cdr:x>0.88346</cdr:x>
      <cdr:y>0.1244</cdr:y>
    </cdr:from>
    <cdr:to>
      <cdr:x>1</cdr:x>
      <cdr:y>0.20096</cdr:y>
    </cdr:to>
    <cdr:sp macro="" textlink="">
      <cdr:nvSpPr>
        <cdr:cNvPr id="2" name="TextBox 1">
          <a:extLst xmlns:a="http://schemas.openxmlformats.org/drawingml/2006/main">
            <a:ext uri="{FF2B5EF4-FFF2-40B4-BE49-F238E27FC236}">
              <a16:creationId xmlns:a16="http://schemas.microsoft.com/office/drawing/2014/main" id="{E482F0A9-4E90-1B35-1CB0-57F8759E70D6}"/>
            </a:ext>
          </a:extLst>
        </cdr:cNvPr>
        <cdr:cNvSpPr txBox="1"/>
      </cdr:nvSpPr>
      <cdr:spPr>
        <a:xfrm xmlns:a="http://schemas.openxmlformats.org/drawingml/2006/main">
          <a:off x="4983892" y="535459"/>
          <a:ext cx="638432" cy="32951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62.871331018519" backgroundQuery="1" createdVersion="8" refreshedVersion="8" minRefreshableVersion="3" recordCount="0" supportSubquery="1" supportAdvancedDrill="1" xr:uid="{AE5598B1-C0F6-42DB-AAF1-7750F70FDEE7}">
  <cacheSource type="external" connectionId="3"/>
  <cacheFields count="6">
    <cacheField name="[Measures].[Total Shipments]" caption="Total Shipments" numFmtId="0" hierarchy="39" level="32767"/>
    <cacheField name="[logistics_shipments_dataset].[Carrier].[Carrier]" caption="Carrier" numFmtId="0" hierarchy="16" level="1">
      <sharedItems count="7">
        <s v="Amazon Logistics"/>
        <s v="DHL"/>
        <s v="FedEx"/>
        <s v="LaserShip"/>
        <s v="OnTrac"/>
        <s v="UPS"/>
        <s v="USPS"/>
      </sharedItems>
    </cacheField>
    <cacheField name="[Measures].[Total Delivered]" caption="Total Delivered" numFmtId="0" hierarchy="45" level="32767"/>
    <cacheField name="[Measures].[Delivery Rate %]" caption="Delivery Rate %" numFmtId="0" hierarchy="46" level="32767"/>
    <cacheField name="[Measures].[Total Logistic exceptions]" caption="Total Logistic exceptions" numFmtId="0" hierarchy="48" level="32767"/>
    <cacheField name="[Measures].[Exceptions Rate %]" caption="Exceptions Rate %" numFmtId="0" hierarchy="49" level="32767"/>
  </cacheFields>
  <cacheHierarchies count="67">
    <cacheHierarchy uniqueName="[_Measure].[Measures]" caption="Measures" attribute="1" defaultMemberUniqueName="[_Measure].[Measures].[All]" allUniqueName="[_Measure].[Measures].[All]" dimensionUniqueName="[_Measure]"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onth-Year]" caption="Month-Year" attribute="1" time="1" defaultMemberUniqueName="[Calendar].[Month-Year].[All]" allUniqueName="[Calendar].[Month-Year].[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Week Num]" caption="Week Num" attribute="1" time="1" defaultMemberUniqueName="[Calendar].[Week Num].[All]" allUniqueName="[Calendar].[Week Num].[All]" dimensionUniqueName="[Calendar]" displayFolder="" count="0" memberValueDatatype="20" unbalanced="0"/>
    <cacheHierarchy uniqueName="[Calendar].[Quarter]" caption="Quarter" attribute="1" time="1" defaultMemberUniqueName="[Calendar].[Quarter].[All]" allUniqueName="[Calendar].[Quarter].[All]" dimensionUniqueName="[Calendar]" displayFolder="" count="0" memberValueDatatype="130" unbalanced="0"/>
    <cacheHierarchy uniqueName="[Calendar].[Month Short]" caption="Month Short" attribute="1" time="1" defaultMemberUniqueName="[Calendar].[Month Short].[All]" allUniqueName="[Calendar].[Month Short].[All]" dimensionUniqueName="[Calendar]" displayFolder="" count="0" memberValueDatatype="130" unbalanced="0"/>
    <cacheHierarchy uniqueName="[Calendar].[Month Initials]" caption="Month Initials" attribute="1" time="1" defaultMemberUniqueName="[Calendar].[Month Initials].[All]" allUniqueName="[Calendar].[Month Initials].[All]" dimensionUniqueName="[Calendar]" displayFolder="" count="0" memberValueDatatype="130" unbalanced="0"/>
    <cacheHierarchy uniqueName="[logistics_shipments_dataset].[Shipment_ID]" caption="Shipment_ID" attribute="1" defaultMemberUniqueName="[logistics_shipments_dataset].[Shipment_ID].[All]" allUniqueName="[logistics_shipments_dataset].[Shipment_ID].[All]" dimensionUniqueName="[logistics_shipments_dataset]" displayFolder="" count="0" memberValueDatatype="130" unbalanced="0"/>
    <cacheHierarchy uniqueName="[logistics_shipments_dataset].[Origin_Warehouse]" caption="Origin_Warehouse" attribute="1" defaultMemberUniqueName="[logistics_shipments_dataset].[Origin_Warehouse].[All]" allUniqueName="[logistics_shipments_dataset].[Origin_Warehouse].[All]" dimensionUniqueName="[logistics_shipments_dataset]" displayFolder="" count="0" memberValueDatatype="130" unbalanced="0"/>
    <cacheHierarchy uniqueName="[logistics_shipments_dataset].[Destination]" caption="Destination" attribute="1" defaultMemberUniqueName="[logistics_shipments_dataset].[Destination].[All]" allUniqueName="[logistics_shipments_dataset].[Destination].[All]" dimensionUniqueName="[logistics_shipments_dataset]" displayFolder="" count="0" memberValueDatatype="130" unbalanced="0"/>
    <cacheHierarchy uniqueName="[logistics_shipments_dataset].[Carrier]" caption="Carrier" attribute="1" defaultMemberUniqueName="[logistics_shipments_dataset].[Carrier].[All]" allUniqueName="[logistics_shipments_dataset].[Carrier].[All]" dimensionUniqueName="[logistics_shipments_dataset]" displayFolder="" count="2" memberValueDatatype="130" unbalanced="0">
      <fieldsUsage count="2">
        <fieldUsage x="-1"/>
        <fieldUsage x="1"/>
      </fieldsUsage>
    </cacheHierarchy>
    <cacheHierarchy uniqueName="[logistics_shipments_dataset].[Shipment_Date]" caption="Shipment_Date" attribute="1" time="1" defaultMemberUniqueName="[logistics_shipments_dataset].[Shipment_Date].[All]" allUniqueName="[logistics_shipments_dataset].[Shipment_Date].[All]" dimensionUniqueName="[logistics_shipments_dataset]" displayFolder="" count="0" memberValueDatatype="7" unbalanced="0"/>
    <cacheHierarchy uniqueName="[logistics_shipments_dataset].[Delivery_Date]" caption="Delivery_Date" attribute="1" time="1" defaultMemberUniqueName="[logistics_shipments_dataset].[Delivery_Date].[All]" allUniqueName="[logistics_shipments_dataset].[Delivery_Date].[All]" dimensionUniqueName="[logistics_shipments_dataset]" displayFolder="" count="0" memberValueDatatype="7" unbalanced="0"/>
    <cacheHierarchy uniqueName="[logistics_shipments_dataset].[Weight_kg]" caption="Weight_kg" attribute="1" defaultMemberUniqueName="[logistics_shipments_dataset].[Weight_kg].[All]" allUniqueName="[logistics_shipments_dataset].[Weight_kg].[All]" dimensionUniqueName="[logistics_shipments_dataset]" displayFolder="" count="0" memberValueDatatype="5" unbalanced="0"/>
    <cacheHierarchy uniqueName="[logistics_shipments_dataset].[Cost]" caption="Cost" attribute="1" defaultMemberUniqueName="[logistics_shipments_dataset].[Cost].[All]" allUniqueName="[logistics_shipments_dataset].[Cost].[All]" dimensionUniqueName="[logistics_shipments_dataset]" displayFolder="" count="0" memberValueDatatype="5" unbalanced="0"/>
    <cacheHierarchy uniqueName="[logistics_shipments_dataset].[Status]" caption="Status" attribute="1" defaultMemberUniqueName="[logistics_shipments_dataset].[Status].[All]" allUniqueName="[logistics_shipments_dataset].[Status].[All]" dimensionUniqueName="[logistics_shipments_dataset]" displayFolder="" count="0" memberValueDatatype="130" unbalanced="0"/>
    <cacheHierarchy uniqueName="[logistics_shipments_dataset].[Distance_miles]" caption="Distance_miles" attribute="1" defaultMemberUniqueName="[logistics_shipments_dataset].[Distance_miles].[All]" allUniqueName="[logistics_shipments_dataset].[Distance_miles].[All]" dimensionUniqueName="[logistics_shipments_dataset]" displayFolder="" count="0" memberValueDatatype="3" unbalanced="0"/>
    <cacheHierarchy uniqueName="[logistics_shipments_dataset].[Transit_Days]" caption="Transit_Days" attribute="1" defaultMemberUniqueName="[logistics_shipments_dataset].[Transit_Days].[All]" allUniqueName="[logistics_shipments_dataset].[Transit_Days].[All]" dimensionUniqueName="[logistics_shipments_dataset]" displayFolder="" count="0" memberValueDatatype="3" unbalanced="0"/>
    <cacheHierarchy uniqueName="[logistics_shipments_dataset].[Delivery_Date (Year)]" caption="Delivery_Date (Year)" attribute="1" defaultMemberUniqueName="[logistics_shipments_dataset].[Delivery_Date (Year)].[All]" allUniqueName="[logistics_shipments_dataset].[Delivery_Date (Year)].[All]" dimensionUniqueName="[logistics_shipments_dataset]" displayFolder="" count="0" memberValueDatatype="130" unbalanced="0"/>
    <cacheHierarchy uniqueName="[logistics_shipments_dataset].[Delivery_Date (Quarter)]" caption="Delivery_Date (Quarter)" attribute="1" defaultMemberUniqueName="[logistics_shipments_dataset].[Delivery_Date (Quarter)].[All]" allUniqueName="[logistics_shipments_dataset].[Delivery_Date (Quarter)].[All]" dimensionUniqueName="[logistics_shipments_dataset]" displayFolder="" count="0" memberValueDatatype="130" unbalanced="0"/>
    <cacheHierarchy uniqueName="[logistics_shipments_dataset].[Delivery_Date (Month)]" caption="Delivery_Date (Month)" attribute="1" defaultMemberUniqueName="[logistics_shipments_dataset].[Delivery_Date (Month)].[All]" allUniqueName="[logistics_shipments_dataset].[Delivery_Date (Month)].[All]" dimensionUniqueName="[logistics_shipments_dataset]" displayFolder="" count="0" memberValueDatatype="130" unbalanced="0"/>
    <cacheHierarchy uniqueName="[Table1].[Shipment_ID]" caption="Shipment_ID" attribute="1" defaultMemberUniqueName="[Table1].[Shipment_ID].[All]" allUniqueName="[Table1].[Shipment_ID].[All]" dimensionUniqueName="[Table1]" displayFolder="" count="0" memberValueDatatype="130" unbalanced="0"/>
    <cacheHierarchy uniqueName="[Table1].[Origin_Warehouse]" caption="Origin_Warehouse" attribute="1" defaultMemberUniqueName="[Table1].[Origin_Warehouse].[All]" allUniqueName="[Table1].[Origin_Warehouse].[All]" dimensionUniqueName="[Table1]" displayFolder="" count="0" memberValueDatatype="130" unbalanced="0"/>
    <cacheHierarchy uniqueName="[Table1].[Destination]" caption="Destination" attribute="1" defaultMemberUniqueName="[Table1].[Destination].[All]" allUniqueName="[Table1].[Destination].[All]" dimensionUniqueName="[Table1]" displayFolder="" count="0" memberValueDatatype="130" unbalanced="0"/>
    <cacheHierarchy uniqueName="[Table1].[Carrier]" caption="Carrier" attribute="1" defaultMemberUniqueName="[Table1].[Carrier].[All]" allUniqueName="[Table1].[Carrier].[All]" dimensionUniqueName="[Table1]" displayFolder="" count="0" memberValueDatatype="130" unbalanced="0"/>
    <cacheHierarchy uniqueName="[Table1].[Shipment_Date]" caption="Shipment_Date" attribute="1" time="1" defaultMemberUniqueName="[Table1].[Shipment_Date].[All]" allUniqueName="[Table1].[Shipment_Date].[All]" dimensionUniqueName="[Table1]" displayFolder="" count="0" memberValueDatatype="7" unbalanced="0"/>
    <cacheHierarchy uniqueName="[Table1].[Delivery_Date]" caption="Delivery_Date" attribute="1" time="1" defaultMemberUniqueName="[Table1].[Delivery_Date].[All]" allUniqueName="[Table1].[Delivery_Date].[All]" dimensionUniqueName="[Table1]" displayFolder="" count="0" memberValueDatatype="7" unbalanced="0"/>
    <cacheHierarchy uniqueName="[Table1].[Weight_kg]" caption="Weight_kg" attribute="1" defaultMemberUniqueName="[Table1].[Weight_kg].[All]" allUniqueName="[Table1].[Weight_kg].[All]" dimensionUniqueName="[Table1]" displayFolder="" count="0" memberValueDatatype="5" unbalanced="0"/>
    <cacheHierarchy uniqueName="[Table1].[Cost]" caption="Cost" attribute="1" defaultMemberUniqueName="[Table1].[Cost].[All]" allUniqueName="[Table1].[Cost].[All]" dimensionUniqueName="[Table1]" displayFolder="" count="0" memberValueDatatype="5" unbalanced="0"/>
    <cacheHierarchy uniqueName="[Table1].[Status]" caption="Status" attribute="1" defaultMemberUniqueName="[Table1].[Status].[All]" allUniqueName="[Table1].[Status].[All]" dimensionUniqueName="[Table1]" displayFolder="" count="0" memberValueDatatype="130" unbalanced="0"/>
    <cacheHierarchy uniqueName="[Table1].[Distance_miles]" caption="Distance_miles" attribute="1" defaultMemberUniqueName="[Table1].[Distance_miles].[All]" allUniqueName="[Table1].[Distance_miles].[All]" dimensionUniqueName="[Table1]" displayFolder="" count="0" memberValueDatatype="20" unbalanced="0"/>
    <cacheHierarchy uniqueName="[Table1].[Transit_Days]" caption="Transit_Days" attribute="1" defaultMemberUniqueName="[Table1].[Transit_Days].[All]" allUniqueName="[Table1].[Transit_Days].[All]" dimensionUniqueName="[Table1]" displayFolder="" count="0" memberValueDatatype="20" unbalanced="0"/>
    <cacheHierarchy uniqueName="[logistics_shipments_dataset].[Delivery_Date (Month Index)]" caption="Delivery_Date (Month Index)" attribute="1" defaultMemberUniqueName="[logistics_shipments_dataset].[Delivery_Date (Month Index)].[All]" allUniqueName="[logistics_shipments_dataset].[Delivery_Date (Month Index)].[All]" dimensionUniqueName="[logistics_shipments_dataset]" displayFolder="" count="0" memberValueDatatype="20" unbalanced="0" hidden="1"/>
    <cacheHierarchy uniqueName="[Measures].[Total Shipments]" caption="Total Shipments" measure="1" displayFolder="" measureGroup="_Measure" count="0" oneField="1">
      <fieldsUsage count="1">
        <fieldUsage x="0"/>
      </fieldsUsage>
    </cacheHierarchy>
    <cacheHierarchy uniqueName="[Measures].[Total Weight Kg]" caption="Total Weight Kg" measure="1" displayFolder="" measureGroup="_Measure" count="0"/>
    <cacheHierarchy uniqueName="[Measures].[Avg Weight KG ]" caption="Avg Weight KG " measure="1" displayFolder="" measureGroup="_Measure" count="0"/>
    <cacheHierarchy uniqueName="[Measures].[Total Shipping Cost]" caption="Total Shipping Cost" measure="1" displayFolder="" measureGroup="_Measure" count="0"/>
    <cacheHierarchy uniqueName="[Measures].[Avg Cost per Shipment]" caption="Avg Cost per Shipment" measure="1" displayFolder="" measureGroup="_Measure" count="0"/>
    <cacheHierarchy uniqueName="[Measures].[Cost Per Mile]" caption="Cost Per Mile" measure="1" displayFolder="" measureGroup="_Measure" count="0"/>
    <cacheHierarchy uniqueName="[Measures].[Total Delivered]" caption="Total Delivered" measure="1" displayFolder="" measureGroup="_Measure" count="0" oneField="1">
      <fieldsUsage count="1">
        <fieldUsage x="2"/>
      </fieldsUsage>
    </cacheHierarchy>
    <cacheHierarchy uniqueName="[Measures].[Delivery Rate %]" caption="Delivery Rate %" measure="1" displayFolder="" measureGroup="_Measure" count="0" oneField="1">
      <fieldsUsage count="1">
        <fieldUsage x="3"/>
      </fieldsUsage>
    </cacheHierarchy>
    <cacheHierarchy uniqueName="[Measures].[Avg Transit Days]" caption="Avg Transit Days" measure="1" displayFolder="" measureGroup="_Measure" count="0"/>
    <cacheHierarchy uniqueName="[Measures].[Total Logistic exceptions]" caption="Total Logistic exceptions" measure="1" displayFolder="" measureGroup="_Measure" count="0" oneField="1">
      <fieldsUsage count="1">
        <fieldUsage x="4"/>
      </fieldsUsage>
    </cacheHierarchy>
    <cacheHierarchy uniqueName="[Measures].[Exceptions Rate %]" caption="Exceptions Rate %" measure="1" displayFolder="" measureGroup="_Measure" count="0" oneField="1">
      <fieldsUsage count="1">
        <fieldUsage x="5"/>
      </fieldsUsage>
    </cacheHierarchy>
    <cacheHierarchy uniqueName="[Measures].[Total Lost]" caption="Total Lost" measure="1" displayFolder="" measureGroup="_Measure" count="0"/>
    <cacheHierarchy uniqueName="[Measures].[Total Delayed]" caption="Total Delayed" measure="1" displayFolder="" measureGroup="_Measure" count="0"/>
    <cacheHierarchy uniqueName="[Measures].[Total Returned]" caption="Total Returned" measure="1" displayFolder="" measureGroup="_Measure" count="0"/>
    <cacheHierarchy uniqueName="[Measures].[Cost per Mile by Carrier]" caption="Cost per Mile by Carrier" measure="1" displayFolder="" measureGroup="_Measure" count="0"/>
    <cacheHierarchy uniqueName="[Measures].[Delivered by Delivery Date]" caption="Delivered by Delivery Date" measure="1" displayFolder="" measureGroup="_Measure" count="0"/>
    <cacheHierarchy uniqueName="[Measures].[__XL_Count logistics_shipments_dataset]" caption="__XL_Count logistics_shipments_dataset" measure="1" displayFolder="" measureGroup="logistics_shipments_dataset" count="0" hidden="1"/>
    <cacheHierarchy uniqueName="[Measures].[__XL_Count Calendar]" caption="__XL_Count Calendar" measure="1" displayFolder="" measureGroup="Calendar" count="0" hidden="1"/>
    <cacheHierarchy uniqueName="[Measures].[__XL_Count Table3]" caption="__XL_Count Table3" measure="1" displayFolder="" measureGroup="_Measur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Weight_kg]" caption="Sum of Weight_kg" measure="1" displayFolder="" measureGroup="logistics_shipments_dataset" count="0" hidden="1">
      <extLst>
        <ext xmlns:x15="http://schemas.microsoft.com/office/spreadsheetml/2010/11/main" uri="{B97F6D7D-B522-45F9-BDA1-12C45D357490}">
          <x15:cacheHierarchy aggregatedColumn="19"/>
        </ext>
      </extLst>
    </cacheHierarchy>
    <cacheHierarchy uniqueName="[Measures].[Sum of Transit_Days]" caption="Sum of Transit_Days" measure="1" displayFolder="" measureGroup="logistics_shipments_dataset" count="0" hidden="1">
      <extLst>
        <ext xmlns:x15="http://schemas.microsoft.com/office/spreadsheetml/2010/11/main" uri="{B97F6D7D-B522-45F9-BDA1-12C45D357490}">
          <x15:cacheHierarchy aggregatedColumn="23"/>
        </ext>
      </extLst>
    </cacheHierarchy>
    <cacheHierarchy uniqueName="[Measures].[Max of Transit_Days]" caption="Max of Transit_Days" measure="1" displayFolder="" measureGroup="logistics_shipments_dataset" count="0" hidden="1">
      <extLst>
        <ext xmlns:x15="http://schemas.microsoft.com/office/spreadsheetml/2010/11/main" uri="{B97F6D7D-B522-45F9-BDA1-12C45D357490}">
          <x15:cacheHierarchy aggregatedColumn="23"/>
        </ext>
      </extLst>
    </cacheHierarchy>
    <cacheHierarchy uniqueName="[Measures].[Sum of Distance_miles]" caption="Sum of Distance_miles" measure="1" displayFolder="" measureGroup="logistics_shipments_dataset" count="0" hidden="1">
      <extLst>
        <ext xmlns:x15="http://schemas.microsoft.com/office/spreadsheetml/2010/11/main" uri="{B97F6D7D-B522-45F9-BDA1-12C45D357490}">
          <x15:cacheHierarchy aggregatedColumn="22"/>
        </ext>
      </extLst>
    </cacheHierarchy>
    <cacheHierarchy uniqueName="[Measures].[Average of Distance_miles]" caption="Average of Distance_miles" measure="1" displayFolder="" measureGroup="logistics_shipments_dataset" count="0" hidden="1">
      <extLst>
        <ext xmlns:x15="http://schemas.microsoft.com/office/spreadsheetml/2010/11/main" uri="{B97F6D7D-B522-45F9-BDA1-12C45D357490}">
          <x15:cacheHierarchy aggregatedColumn="22"/>
        </ext>
      </extLst>
    </cacheHierarchy>
    <cacheHierarchy uniqueName="[Measures].[Count of Destination]" caption="Count of Destination" measure="1" displayFolder="" measureGroup="logistics_shipments_dataset" count="0" hidden="1">
      <extLst>
        <ext xmlns:x15="http://schemas.microsoft.com/office/spreadsheetml/2010/11/main" uri="{B97F6D7D-B522-45F9-BDA1-12C45D357490}">
          <x15:cacheHierarchy aggregatedColumn="15"/>
        </ext>
      </extLst>
    </cacheHierarchy>
    <cacheHierarchy uniqueName="[Measures].[Distinct Count of Destination]" caption="Distinct Count of Destination" measure="1" displayFolder="" measureGroup="logistics_shipments_dataset" count="0" hidden="1">
      <extLst>
        <ext xmlns:x15="http://schemas.microsoft.com/office/spreadsheetml/2010/11/main" uri="{B97F6D7D-B522-45F9-BDA1-12C45D357490}">
          <x15:cacheHierarchy aggregatedColumn="15"/>
        </ext>
      </extLst>
    </cacheHierarchy>
  </cacheHierarchies>
  <kpis count="0"/>
  <dimensions count="5">
    <dimension name="_Measure" uniqueName="[_Measure]" caption="_Measure"/>
    <dimension name="Calendar" uniqueName="[Calendar]" caption="Calendar"/>
    <dimension name="logistics_shipments_dataset" uniqueName="[logistics_shipments_dataset]" caption="logistics_shipments_dataset"/>
    <dimension measure="1" name="Measures" uniqueName="[Measures]" caption="Measures"/>
    <dimension name="Table1" uniqueName="[Table1]" caption="Table1"/>
  </dimensions>
  <measureGroups count="4">
    <measureGroup name="_Measure" caption="_Measure"/>
    <measureGroup name="Calendar" caption="Calendar"/>
    <measureGroup name="logistics_shipments_dataset" caption="logistics_shipments_dataset"/>
    <measureGroup name="Table1" caption="Table1"/>
  </measureGroups>
  <maps count="5">
    <map measureGroup="0" dimension="0"/>
    <map measureGroup="1" dimension="1"/>
    <map measureGroup="2" dimension="1"/>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62.871340625003" backgroundQuery="1" createdVersion="8" refreshedVersion="8" minRefreshableVersion="3" recordCount="0" supportSubquery="1" supportAdvancedDrill="1" xr:uid="{325F7438-C28B-478F-A5B2-6F6C49CB7F0B}">
  <cacheSource type="external" connectionId="3"/>
  <cacheFields count="4">
    <cacheField name="[logistics_shipments_dataset].[Carrier].[Carrier]" caption="Carrier" numFmtId="0" hierarchy="16" level="1">
      <sharedItems count="7">
        <s v="Amazon Logistics"/>
        <s v="DHL"/>
        <s v="FedEx"/>
        <s v="LaserShip"/>
        <s v="OnTrac"/>
        <s v="UPS"/>
        <s v="USPS"/>
      </sharedItems>
    </cacheField>
    <cacheField name="[Measures].[Avg Transit Days]" caption="Avg Transit Days" numFmtId="0" hierarchy="47" level="32767"/>
    <cacheField name="[Measures].[Total Delivered]" caption="Total Delivered" numFmtId="0" hierarchy="45" level="32767"/>
    <cacheField name="[Measures].[Delivered by Delivery Date]" caption="Delivered by Delivery Date" numFmtId="0" hierarchy="54" level="32767"/>
  </cacheFields>
  <cacheHierarchies count="67">
    <cacheHierarchy uniqueName="[_Measure].[Measures]" caption="Measures" attribute="1" defaultMemberUniqueName="[_Measure].[Measures].[All]" allUniqueName="[_Measure].[Measures].[All]" dimensionUniqueName="[_Measure]"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onth-Year]" caption="Month-Year" attribute="1" time="1" defaultMemberUniqueName="[Calendar].[Month-Year].[All]" allUniqueName="[Calendar].[Month-Year].[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Week Num]" caption="Week Num" attribute="1" time="1" defaultMemberUniqueName="[Calendar].[Week Num].[All]" allUniqueName="[Calendar].[Week Num].[All]" dimensionUniqueName="[Calendar]" displayFolder="" count="0" memberValueDatatype="20" unbalanced="0"/>
    <cacheHierarchy uniqueName="[Calendar].[Quarter]" caption="Quarter" attribute="1" time="1" defaultMemberUniqueName="[Calendar].[Quarter].[All]" allUniqueName="[Calendar].[Quarter].[All]" dimensionUniqueName="[Calendar]" displayFolder="" count="0" memberValueDatatype="130" unbalanced="0"/>
    <cacheHierarchy uniqueName="[Calendar].[Month Short]" caption="Month Short" attribute="1" time="1" defaultMemberUniqueName="[Calendar].[Month Short].[All]" allUniqueName="[Calendar].[Month Short].[All]" dimensionUniqueName="[Calendar]" displayFolder="" count="0" memberValueDatatype="130" unbalanced="0"/>
    <cacheHierarchy uniqueName="[Calendar].[Month Initials]" caption="Month Initials" attribute="1" time="1" defaultMemberUniqueName="[Calendar].[Month Initials].[All]" allUniqueName="[Calendar].[Month Initials].[All]" dimensionUniqueName="[Calendar]" displayFolder="" count="0" memberValueDatatype="130" unbalanced="0"/>
    <cacheHierarchy uniqueName="[logistics_shipments_dataset].[Shipment_ID]" caption="Shipment_ID" attribute="1" defaultMemberUniqueName="[logistics_shipments_dataset].[Shipment_ID].[All]" allUniqueName="[logistics_shipments_dataset].[Shipment_ID].[All]" dimensionUniqueName="[logistics_shipments_dataset]" displayFolder="" count="0" memberValueDatatype="130" unbalanced="0"/>
    <cacheHierarchy uniqueName="[logistics_shipments_dataset].[Origin_Warehouse]" caption="Origin_Warehouse" attribute="1" defaultMemberUniqueName="[logistics_shipments_dataset].[Origin_Warehouse].[All]" allUniqueName="[logistics_shipments_dataset].[Origin_Warehouse].[All]" dimensionUniqueName="[logistics_shipments_dataset]" displayFolder="" count="0" memberValueDatatype="130" unbalanced="0"/>
    <cacheHierarchy uniqueName="[logistics_shipments_dataset].[Destination]" caption="Destination" attribute="1" defaultMemberUniqueName="[logistics_shipments_dataset].[Destination].[All]" allUniqueName="[logistics_shipments_dataset].[Destination].[All]" dimensionUniqueName="[logistics_shipments_dataset]" displayFolder="" count="0" memberValueDatatype="130" unbalanced="0"/>
    <cacheHierarchy uniqueName="[logistics_shipments_dataset].[Carrier]" caption="Carrier" attribute="1" defaultMemberUniqueName="[logistics_shipments_dataset].[Carrier].[All]" allUniqueName="[logistics_shipments_dataset].[Carrier].[All]" dimensionUniqueName="[logistics_shipments_dataset]" displayFolder="" count="2" memberValueDatatype="130" unbalanced="0">
      <fieldsUsage count="2">
        <fieldUsage x="-1"/>
        <fieldUsage x="0"/>
      </fieldsUsage>
    </cacheHierarchy>
    <cacheHierarchy uniqueName="[logistics_shipments_dataset].[Shipment_Date]" caption="Shipment_Date" attribute="1" time="1" defaultMemberUniqueName="[logistics_shipments_dataset].[Shipment_Date].[All]" allUniqueName="[logistics_shipments_dataset].[Shipment_Date].[All]" dimensionUniqueName="[logistics_shipments_dataset]" displayFolder="" count="0" memberValueDatatype="7" unbalanced="0"/>
    <cacheHierarchy uniqueName="[logistics_shipments_dataset].[Delivery_Date]" caption="Delivery_Date" attribute="1" time="1" defaultMemberUniqueName="[logistics_shipments_dataset].[Delivery_Date].[All]" allUniqueName="[logistics_shipments_dataset].[Delivery_Date].[All]" dimensionUniqueName="[logistics_shipments_dataset]" displayFolder="" count="0" memberValueDatatype="7" unbalanced="0"/>
    <cacheHierarchy uniqueName="[logistics_shipments_dataset].[Weight_kg]" caption="Weight_kg" attribute="1" defaultMemberUniqueName="[logistics_shipments_dataset].[Weight_kg].[All]" allUniqueName="[logistics_shipments_dataset].[Weight_kg].[All]" dimensionUniqueName="[logistics_shipments_dataset]" displayFolder="" count="0" memberValueDatatype="5" unbalanced="0"/>
    <cacheHierarchy uniqueName="[logistics_shipments_dataset].[Cost]" caption="Cost" attribute="1" defaultMemberUniqueName="[logistics_shipments_dataset].[Cost].[All]" allUniqueName="[logistics_shipments_dataset].[Cost].[All]" dimensionUniqueName="[logistics_shipments_dataset]" displayFolder="" count="0" memberValueDatatype="5" unbalanced="0"/>
    <cacheHierarchy uniqueName="[logistics_shipments_dataset].[Status]" caption="Status" attribute="1" defaultMemberUniqueName="[logistics_shipments_dataset].[Status].[All]" allUniqueName="[logistics_shipments_dataset].[Status].[All]" dimensionUniqueName="[logistics_shipments_dataset]" displayFolder="" count="0" memberValueDatatype="130" unbalanced="0"/>
    <cacheHierarchy uniqueName="[logistics_shipments_dataset].[Distance_miles]" caption="Distance_miles" attribute="1" defaultMemberUniqueName="[logistics_shipments_dataset].[Distance_miles].[All]" allUniqueName="[logistics_shipments_dataset].[Distance_miles].[All]" dimensionUniqueName="[logistics_shipments_dataset]" displayFolder="" count="0" memberValueDatatype="3" unbalanced="0"/>
    <cacheHierarchy uniqueName="[logistics_shipments_dataset].[Transit_Days]" caption="Transit_Days" attribute="1" defaultMemberUniqueName="[logistics_shipments_dataset].[Transit_Days].[All]" allUniqueName="[logistics_shipments_dataset].[Transit_Days].[All]" dimensionUniqueName="[logistics_shipments_dataset]" displayFolder="" count="0" memberValueDatatype="3" unbalanced="0"/>
    <cacheHierarchy uniqueName="[logistics_shipments_dataset].[Delivery_Date (Year)]" caption="Delivery_Date (Year)" attribute="1" defaultMemberUniqueName="[logistics_shipments_dataset].[Delivery_Date (Year)].[All]" allUniqueName="[logistics_shipments_dataset].[Delivery_Date (Year)].[All]" dimensionUniqueName="[logistics_shipments_dataset]" displayFolder="" count="0" memberValueDatatype="130" unbalanced="0"/>
    <cacheHierarchy uniqueName="[logistics_shipments_dataset].[Delivery_Date (Quarter)]" caption="Delivery_Date (Quarter)" attribute="1" defaultMemberUniqueName="[logistics_shipments_dataset].[Delivery_Date (Quarter)].[All]" allUniqueName="[logistics_shipments_dataset].[Delivery_Date (Quarter)].[All]" dimensionUniqueName="[logistics_shipments_dataset]" displayFolder="" count="0" memberValueDatatype="130" unbalanced="0"/>
    <cacheHierarchy uniqueName="[logistics_shipments_dataset].[Delivery_Date (Month)]" caption="Delivery_Date (Month)" attribute="1" defaultMemberUniqueName="[logistics_shipments_dataset].[Delivery_Date (Month)].[All]" allUniqueName="[logistics_shipments_dataset].[Delivery_Date (Month)].[All]" dimensionUniqueName="[logistics_shipments_dataset]" displayFolder="" count="0" memberValueDatatype="130" unbalanced="0"/>
    <cacheHierarchy uniqueName="[Table1].[Shipment_ID]" caption="Shipment_ID" attribute="1" defaultMemberUniqueName="[Table1].[Shipment_ID].[All]" allUniqueName="[Table1].[Shipment_ID].[All]" dimensionUniqueName="[Table1]" displayFolder="" count="0" memberValueDatatype="130" unbalanced="0"/>
    <cacheHierarchy uniqueName="[Table1].[Origin_Warehouse]" caption="Origin_Warehouse" attribute="1" defaultMemberUniqueName="[Table1].[Origin_Warehouse].[All]" allUniqueName="[Table1].[Origin_Warehouse].[All]" dimensionUniqueName="[Table1]" displayFolder="" count="0" memberValueDatatype="130" unbalanced="0"/>
    <cacheHierarchy uniqueName="[Table1].[Destination]" caption="Destination" attribute="1" defaultMemberUniqueName="[Table1].[Destination].[All]" allUniqueName="[Table1].[Destination].[All]" dimensionUniqueName="[Table1]" displayFolder="" count="0" memberValueDatatype="130" unbalanced="0"/>
    <cacheHierarchy uniqueName="[Table1].[Carrier]" caption="Carrier" attribute="1" defaultMemberUniqueName="[Table1].[Carrier].[All]" allUniqueName="[Table1].[Carrier].[All]" dimensionUniqueName="[Table1]" displayFolder="" count="0" memberValueDatatype="130" unbalanced="0"/>
    <cacheHierarchy uniqueName="[Table1].[Shipment_Date]" caption="Shipment_Date" attribute="1" time="1" defaultMemberUniqueName="[Table1].[Shipment_Date].[All]" allUniqueName="[Table1].[Shipment_Date].[All]" dimensionUniqueName="[Table1]" displayFolder="" count="0" memberValueDatatype="7" unbalanced="0"/>
    <cacheHierarchy uniqueName="[Table1].[Delivery_Date]" caption="Delivery_Date" attribute="1" time="1" defaultMemberUniqueName="[Table1].[Delivery_Date].[All]" allUniqueName="[Table1].[Delivery_Date].[All]" dimensionUniqueName="[Table1]" displayFolder="" count="0" memberValueDatatype="7" unbalanced="0"/>
    <cacheHierarchy uniqueName="[Table1].[Weight_kg]" caption="Weight_kg" attribute="1" defaultMemberUniqueName="[Table1].[Weight_kg].[All]" allUniqueName="[Table1].[Weight_kg].[All]" dimensionUniqueName="[Table1]" displayFolder="" count="0" memberValueDatatype="5" unbalanced="0"/>
    <cacheHierarchy uniqueName="[Table1].[Cost]" caption="Cost" attribute="1" defaultMemberUniqueName="[Table1].[Cost].[All]" allUniqueName="[Table1].[Cost].[All]" dimensionUniqueName="[Table1]" displayFolder="" count="0" memberValueDatatype="5" unbalanced="0"/>
    <cacheHierarchy uniqueName="[Table1].[Status]" caption="Status" attribute="1" defaultMemberUniqueName="[Table1].[Status].[All]" allUniqueName="[Table1].[Status].[All]" dimensionUniqueName="[Table1]" displayFolder="" count="0" memberValueDatatype="130" unbalanced="0"/>
    <cacheHierarchy uniqueName="[Table1].[Distance_miles]" caption="Distance_miles" attribute="1" defaultMemberUniqueName="[Table1].[Distance_miles].[All]" allUniqueName="[Table1].[Distance_miles].[All]" dimensionUniqueName="[Table1]" displayFolder="" count="0" memberValueDatatype="20" unbalanced="0"/>
    <cacheHierarchy uniqueName="[Table1].[Transit_Days]" caption="Transit_Days" attribute="1" defaultMemberUniqueName="[Table1].[Transit_Days].[All]" allUniqueName="[Table1].[Transit_Days].[All]" dimensionUniqueName="[Table1]" displayFolder="" count="0" memberValueDatatype="20" unbalanced="0"/>
    <cacheHierarchy uniqueName="[logistics_shipments_dataset].[Delivery_Date (Month Index)]" caption="Delivery_Date (Month Index)" attribute="1" defaultMemberUniqueName="[logistics_shipments_dataset].[Delivery_Date (Month Index)].[All]" allUniqueName="[logistics_shipments_dataset].[Delivery_Date (Month Index)].[All]" dimensionUniqueName="[logistics_shipments_dataset]" displayFolder="" count="0" memberValueDatatype="20" unbalanced="0" hidden="1"/>
    <cacheHierarchy uniqueName="[Measures].[Total Shipments]" caption="Total Shipments" measure="1" displayFolder="" measureGroup="_Measure" count="0"/>
    <cacheHierarchy uniqueName="[Measures].[Total Weight Kg]" caption="Total Weight Kg" measure="1" displayFolder="" measureGroup="_Measure" count="0"/>
    <cacheHierarchy uniqueName="[Measures].[Avg Weight KG ]" caption="Avg Weight KG " measure="1" displayFolder="" measureGroup="_Measure" count="0"/>
    <cacheHierarchy uniqueName="[Measures].[Total Shipping Cost]" caption="Total Shipping Cost" measure="1" displayFolder="" measureGroup="_Measure" count="0"/>
    <cacheHierarchy uniqueName="[Measures].[Avg Cost per Shipment]" caption="Avg Cost per Shipment" measure="1" displayFolder="" measureGroup="_Measure" count="0"/>
    <cacheHierarchy uniqueName="[Measures].[Cost Per Mile]" caption="Cost Per Mile" measure="1" displayFolder="" measureGroup="_Measure" count="0"/>
    <cacheHierarchy uniqueName="[Measures].[Total Delivered]" caption="Total Delivered" measure="1" displayFolder="" measureGroup="_Measure" count="0" oneField="1">
      <fieldsUsage count="1">
        <fieldUsage x="2"/>
      </fieldsUsage>
    </cacheHierarchy>
    <cacheHierarchy uniqueName="[Measures].[Delivery Rate %]" caption="Delivery Rate %" measure="1" displayFolder="" measureGroup="_Measure" count="0"/>
    <cacheHierarchy uniqueName="[Measures].[Avg Transit Days]" caption="Avg Transit Days" measure="1" displayFolder="" measureGroup="_Measure" count="0" oneField="1">
      <fieldsUsage count="1">
        <fieldUsage x="1"/>
      </fieldsUsage>
    </cacheHierarchy>
    <cacheHierarchy uniqueName="[Measures].[Total Logistic exceptions]" caption="Total Logistic exceptions" measure="1" displayFolder="" measureGroup="_Measure" count="0"/>
    <cacheHierarchy uniqueName="[Measures].[Exceptions Rate %]" caption="Exceptions Rate %" measure="1" displayFolder="" measureGroup="_Measure" count="0"/>
    <cacheHierarchy uniqueName="[Measures].[Total Lost]" caption="Total Lost" measure="1" displayFolder="" measureGroup="_Measure" count="0"/>
    <cacheHierarchy uniqueName="[Measures].[Total Delayed]" caption="Total Delayed" measure="1" displayFolder="" measureGroup="_Measure" count="0"/>
    <cacheHierarchy uniqueName="[Measures].[Total Returned]" caption="Total Returned" measure="1" displayFolder="" measureGroup="_Measure" count="0"/>
    <cacheHierarchy uniqueName="[Measures].[Cost per Mile by Carrier]" caption="Cost per Mile by Carrier" measure="1" displayFolder="" measureGroup="_Measure" count="0"/>
    <cacheHierarchy uniqueName="[Measures].[Delivered by Delivery Date]" caption="Delivered by Delivery Date" measure="1" displayFolder="" measureGroup="_Measure" count="0" oneField="1">
      <fieldsUsage count="1">
        <fieldUsage x="3"/>
      </fieldsUsage>
    </cacheHierarchy>
    <cacheHierarchy uniqueName="[Measures].[__XL_Count logistics_shipments_dataset]" caption="__XL_Count logistics_shipments_dataset" measure="1" displayFolder="" measureGroup="logistics_shipments_dataset" count="0" hidden="1"/>
    <cacheHierarchy uniqueName="[Measures].[__XL_Count Calendar]" caption="__XL_Count Calendar" measure="1" displayFolder="" measureGroup="Calendar" count="0" hidden="1"/>
    <cacheHierarchy uniqueName="[Measures].[__XL_Count Table3]" caption="__XL_Count Table3" measure="1" displayFolder="" measureGroup="_Measur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Weight_kg]" caption="Sum of Weight_kg" measure="1" displayFolder="" measureGroup="logistics_shipments_dataset" count="0" hidden="1">
      <extLst>
        <ext xmlns:x15="http://schemas.microsoft.com/office/spreadsheetml/2010/11/main" uri="{B97F6D7D-B522-45F9-BDA1-12C45D357490}">
          <x15:cacheHierarchy aggregatedColumn="19"/>
        </ext>
      </extLst>
    </cacheHierarchy>
    <cacheHierarchy uniqueName="[Measures].[Sum of Transit_Days]" caption="Sum of Transit_Days" measure="1" displayFolder="" measureGroup="logistics_shipments_dataset" count="0" hidden="1">
      <extLst>
        <ext xmlns:x15="http://schemas.microsoft.com/office/spreadsheetml/2010/11/main" uri="{B97F6D7D-B522-45F9-BDA1-12C45D357490}">
          <x15:cacheHierarchy aggregatedColumn="23"/>
        </ext>
      </extLst>
    </cacheHierarchy>
    <cacheHierarchy uniqueName="[Measures].[Max of Transit_Days]" caption="Max of Transit_Days" measure="1" displayFolder="" measureGroup="logistics_shipments_dataset" count="0" hidden="1">
      <extLst>
        <ext xmlns:x15="http://schemas.microsoft.com/office/spreadsheetml/2010/11/main" uri="{B97F6D7D-B522-45F9-BDA1-12C45D357490}">
          <x15:cacheHierarchy aggregatedColumn="23"/>
        </ext>
      </extLst>
    </cacheHierarchy>
    <cacheHierarchy uniqueName="[Measures].[Sum of Distance_miles]" caption="Sum of Distance_miles" measure="1" displayFolder="" measureGroup="logistics_shipments_dataset" count="0" hidden="1">
      <extLst>
        <ext xmlns:x15="http://schemas.microsoft.com/office/spreadsheetml/2010/11/main" uri="{B97F6D7D-B522-45F9-BDA1-12C45D357490}">
          <x15:cacheHierarchy aggregatedColumn="22"/>
        </ext>
      </extLst>
    </cacheHierarchy>
    <cacheHierarchy uniqueName="[Measures].[Average of Distance_miles]" caption="Average of Distance_miles" measure="1" displayFolder="" measureGroup="logistics_shipments_dataset" count="0" hidden="1">
      <extLst>
        <ext xmlns:x15="http://schemas.microsoft.com/office/spreadsheetml/2010/11/main" uri="{B97F6D7D-B522-45F9-BDA1-12C45D357490}">
          <x15:cacheHierarchy aggregatedColumn="22"/>
        </ext>
      </extLst>
    </cacheHierarchy>
    <cacheHierarchy uniqueName="[Measures].[Count of Destination]" caption="Count of Destination" measure="1" displayFolder="" measureGroup="logistics_shipments_dataset" count="0" hidden="1">
      <extLst>
        <ext xmlns:x15="http://schemas.microsoft.com/office/spreadsheetml/2010/11/main" uri="{B97F6D7D-B522-45F9-BDA1-12C45D357490}">
          <x15:cacheHierarchy aggregatedColumn="15"/>
        </ext>
      </extLst>
    </cacheHierarchy>
    <cacheHierarchy uniqueName="[Measures].[Distinct Count of Destination]" caption="Distinct Count of Destination" measure="1" displayFolder="" measureGroup="logistics_shipments_dataset" count="0" hidden="1">
      <extLst>
        <ext xmlns:x15="http://schemas.microsoft.com/office/spreadsheetml/2010/11/main" uri="{B97F6D7D-B522-45F9-BDA1-12C45D357490}">
          <x15:cacheHierarchy aggregatedColumn="15"/>
        </ext>
      </extLst>
    </cacheHierarchy>
  </cacheHierarchies>
  <kpis count="0"/>
  <dimensions count="5">
    <dimension name="_Measure" uniqueName="[_Measure]" caption="_Measure"/>
    <dimension name="Calendar" uniqueName="[Calendar]" caption="Calendar"/>
    <dimension name="logistics_shipments_dataset" uniqueName="[logistics_shipments_dataset]" caption="logistics_shipments_dataset"/>
    <dimension measure="1" name="Measures" uniqueName="[Measures]" caption="Measures"/>
    <dimension name="Table1" uniqueName="[Table1]" caption="Table1"/>
  </dimensions>
  <measureGroups count="4">
    <measureGroup name="_Measure" caption="_Measure"/>
    <measureGroup name="Calendar" caption="Calendar"/>
    <measureGroup name="logistics_shipments_dataset" caption="logistics_shipments_dataset"/>
    <measureGroup name="Table1" caption="Table1"/>
  </measureGroups>
  <maps count="5">
    <map measureGroup="0" dimension="0"/>
    <map measureGroup="1" dimension="1"/>
    <map measureGroup="2" dimension="1"/>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66.487511226849" backgroundQuery="1" createdVersion="8" refreshedVersion="8" minRefreshableVersion="3" recordCount="0" supportSubquery="1" supportAdvancedDrill="1" xr:uid="{FBE43C76-678E-4B93-B524-69761B66708D}">
  <cacheSource type="external" connectionId="3"/>
  <cacheFields count="6">
    <cacheField name="[Measures].[Delivery Rate %]" caption="Delivery Rate %" numFmtId="0" hierarchy="46" level="32767"/>
    <cacheField name="[Measures].[Exceptions Rate %]" caption="Exceptions Rate %" numFmtId="0" hierarchy="49" level="32767"/>
    <cacheField name="[Calendar].[Month Short].[Month Short]" caption="Month Short" numFmtId="0" hierarchy="11" level="1">
      <sharedItems count="12">
        <s v="Jan"/>
        <s v="Feb"/>
        <s v="Mar"/>
        <s v="Apr"/>
        <s v="May"/>
        <s v="Jun"/>
        <s v="Jul"/>
        <s v="Aug"/>
        <s v="Sep"/>
        <s v="Oct"/>
        <s v="Nov"/>
        <s v="Dec"/>
      </sharedItems>
    </cacheField>
    <cacheField name="[Table1].[Origin_Warehouse].[Origin_Warehouse]" caption="Origin_Warehouse" numFmtId="0" hierarchy="28" level="1">
      <sharedItems containsSemiMixedTypes="0" containsNonDate="0" containsString="0"/>
    </cacheField>
    <cacheField name="[Table1].[Status].[Status]" caption="Status" numFmtId="0" hierarchy="35" level="1">
      <sharedItems containsSemiMixedTypes="0" containsNonDate="0" containsString="0"/>
    </cacheField>
    <cacheField name="[logistics_shipments_dataset].[Carrier].[Carrier]" caption="Carrier" numFmtId="0" hierarchy="16" level="1">
      <sharedItems containsSemiMixedTypes="0" containsNonDate="0" containsString="0"/>
    </cacheField>
  </cacheFields>
  <cacheHierarchies count="67">
    <cacheHierarchy uniqueName="[_Measure].[Measures]" caption="Measures" attribute="1" defaultMemberUniqueName="[_Measure].[Measures].[All]" allUniqueName="[_Measure].[Measures].[All]" dimensionUniqueName="[_Measure]"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onth-Year]" caption="Month-Year" attribute="1" time="1" defaultMemberUniqueName="[Calendar].[Month-Year].[All]" allUniqueName="[Calendar].[Month-Year].[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Week Num]" caption="Week Num" attribute="1" time="1" defaultMemberUniqueName="[Calendar].[Week Num].[All]" allUniqueName="[Calendar].[Week Num].[All]" dimensionUniqueName="[Calendar]" displayFolder="" count="0" memberValueDatatype="20" unbalanced="0"/>
    <cacheHierarchy uniqueName="[Calendar].[Quarter]" caption="Quarter" attribute="1" time="1" defaultMemberUniqueName="[Calendar].[Quarter].[All]" allUniqueName="[Calendar].[Quarter].[All]" dimensionUniqueName="[Calendar]" displayFolder="" count="0" memberValueDatatype="130" unbalanced="0"/>
    <cacheHierarchy uniqueName="[Calendar].[Month Short]" caption="Month Short" attribute="1" time="1" defaultMemberUniqueName="[Calendar].[Month Short].[All]" allUniqueName="[Calendar].[Month Short].[All]" dimensionUniqueName="[Calendar]" displayFolder="" count="2" memberValueDatatype="130" unbalanced="0">
      <fieldsUsage count="2">
        <fieldUsage x="-1"/>
        <fieldUsage x="2"/>
      </fieldsUsage>
    </cacheHierarchy>
    <cacheHierarchy uniqueName="[Calendar].[Month Initials]" caption="Month Initials" attribute="1" time="1" defaultMemberUniqueName="[Calendar].[Month Initials].[All]" allUniqueName="[Calendar].[Month Initials].[All]" dimensionUniqueName="[Calendar]" displayFolder="" count="0" memberValueDatatype="130" unbalanced="0"/>
    <cacheHierarchy uniqueName="[logistics_shipments_dataset].[Shipment_ID]" caption="Shipment_ID" attribute="1" defaultMemberUniqueName="[logistics_shipments_dataset].[Shipment_ID].[All]" allUniqueName="[logistics_shipments_dataset].[Shipment_ID].[All]" dimensionUniqueName="[logistics_shipments_dataset]" displayFolder="" count="0" memberValueDatatype="130" unbalanced="0"/>
    <cacheHierarchy uniqueName="[logistics_shipments_dataset].[Origin_Warehouse]" caption="Origin_Warehouse" attribute="1" defaultMemberUniqueName="[logistics_shipments_dataset].[Origin_Warehouse].[All]" allUniqueName="[logistics_shipments_dataset].[Origin_Warehouse].[All]" dimensionUniqueName="[logistics_shipments_dataset]" displayFolder="" count="0" memberValueDatatype="130" unbalanced="0"/>
    <cacheHierarchy uniqueName="[logistics_shipments_dataset].[Destination]" caption="Destination" attribute="1" defaultMemberUniqueName="[logistics_shipments_dataset].[Destination].[All]" allUniqueName="[logistics_shipments_dataset].[Destination].[All]" dimensionUniqueName="[logistics_shipments_dataset]" displayFolder="" count="0" memberValueDatatype="130" unbalanced="0"/>
    <cacheHierarchy uniqueName="[logistics_shipments_dataset].[Carrier]" caption="Carrier" attribute="1" defaultMemberUniqueName="[logistics_shipments_dataset].[Carrier].[All]" allUniqueName="[logistics_shipments_dataset].[Carrier].[All]" dimensionUniqueName="[logistics_shipments_dataset]" displayFolder="" count="2" memberValueDatatype="130" unbalanced="0">
      <fieldsUsage count="2">
        <fieldUsage x="-1"/>
        <fieldUsage x="5"/>
      </fieldsUsage>
    </cacheHierarchy>
    <cacheHierarchy uniqueName="[logistics_shipments_dataset].[Shipment_Date]" caption="Shipment_Date" attribute="1" time="1" defaultMemberUniqueName="[logistics_shipments_dataset].[Shipment_Date].[All]" allUniqueName="[logistics_shipments_dataset].[Shipment_Date].[All]" dimensionUniqueName="[logistics_shipments_dataset]" displayFolder="" count="0" memberValueDatatype="7" unbalanced="0"/>
    <cacheHierarchy uniqueName="[logistics_shipments_dataset].[Delivery_Date]" caption="Delivery_Date" attribute="1" time="1" defaultMemberUniqueName="[logistics_shipments_dataset].[Delivery_Date].[All]" allUniqueName="[logistics_shipments_dataset].[Delivery_Date].[All]" dimensionUniqueName="[logistics_shipments_dataset]" displayFolder="" count="0" memberValueDatatype="7" unbalanced="0"/>
    <cacheHierarchy uniqueName="[logistics_shipments_dataset].[Weight_kg]" caption="Weight_kg" attribute="1" defaultMemberUniqueName="[logistics_shipments_dataset].[Weight_kg].[All]" allUniqueName="[logistics_shipments_dataset].[Weight_kg].[All]" dimensionUniqueName="[logistics_shipments_dataset]" displayFolder="" count="0" memberValueDatatype="5" unbalanced="0"/>
    <cacheHierarchy uniqueName="[logistics_shipments_dataset].[Cost]" caption="Cost" attribute="1" defaultMemberUniqueName="[logistics_shipments_dataset].[Cost].[All]" allUniqueName="[logistics_shipments_dataset].[Cost].[All]" dimensionUniqueName="[logistics_shipments_dataset]" displayFolder="" count="0" memberValueDatatype="5" unbalanced="0"/>
    <cacheHierarchy uniqueName="[logistics_shipments_dataset].[Status]" caption="Status" attribute="1" defaultMemberUniqueName="[logistics_shipments_dataset].[Status].[All]" allUniqueName="[logistics_shipments_dataset].[Status].[All]" dimensionUniqueName="[logistics_shipments_dataset]" displayFolder="" count="0" memberValueDatatype="130" unbalanced="0"/>
    <cacheHierarchy uniqueName="[logistics_shipments_dataset].[Distance_miles]" caption="Distance_miles" attribute="1" defaultMemberUniqueName="[logistics_shipments_dataset].[Distance_miles].[All]" allUniqueName="[logistics_shipments_dataset].[Distance_miles].[All]" dimensionUniqueName="[logistics_shipments_dataset]" displayFolder="" count="0" memberValueDatatype="3" unbalanced="0"/>
    <cacheHierarchy uniqueName="[logistics_shipments_dataset].[Transit_Days]" caption="Transit_Days" attribute="1" defaultMemberUniqueName="[logistics_shipments_dataset].[Transit_Days].[All]" allUniqueName="[logistics_shipments_dataset].[Transit_Days].[All]" dimensionUniqueName="[logistics_shipments_dataset]" displayFolder="" count="0" memberValueDatatype="3" unbalanced="0"/>
    <cacheHierarchy uniqueName="[logistics_shipments_dataset].[Delivery_Date (Year)]" caption="Delivery_Date (Year)" attribute="1" defaultMemberUniqueName="[logistics_shipments_dataset].[Delivery_Date (Year)].[All]" allUniqueName="[logistics_shipments_dataset].[Delivery_Date (Year)].[All]" dimensionUniqueName="[logistics_shipments_dataset]" displayFolder="" count="0" memberValueDatatype="130" unbalanced="0"/>
    <cacheHierarchy uniqueName="[logistics_shipments_dataset].[Delivery_Date (Quarter)]" caption="Delivery_Date (Quarter)" attribute="1" defaultMemberUniqueName="[logistics_shipments_dataset].[Delivery_Date (Quarter)].[All]" allUniqueName="[logistics_shipments_dataset].[Delivery_Date (Quarter)].[All]" dimensionUniqueName="[logistics_shipments_dataset]" displayFolder="" count="0" memberValueDatatype="130" unbalanced="0"/>
    <cacheHierarchy uniqueName="[logistics_shipments_dataset].[Delivery_Date (Month)]" caption="Delivery_Date (Month)" attribute="1" defaultMemberUniqueName="[logistics_shipments_dataset].[Delivery_Date (Month)].[All]" allUniqueName="[logistics_shipments_dataset].[Delivery_Date (Month)].[All]" dimensionUniqueName="[logistics_shipments_dataset]" displayFolder="" count="0" memberValueDatatype="130" unbalanced="0"/>
    <cacheHierarchy uniqueName="[Table1].[Shipment_ID]" caption="Shipment_ID" attribute="1" defaultMemberUniqueName="[Table1].[Shipment_ID].[All]" allUniqueName="[Table1].[Shipment_ID].[All]" dimensionUniqueName="[Table1]" displayFolder="" count="0" memberValueDatatype="130" unbalanced="0"/>
    <cacheHierarchy uniqueName="[Table1].[Origin_Warehouse]" caption="Origin_Warehouse" attribute="1" defaultMemberUniqueName="[Table1].[Origin_Warehouse].[All]" allUniqueName="[Table1].[Origin_Warehouse].[All]" dimensionUniqueName="[Table1]" displayFolder="" count="2" memberValueDatatype="130" unbalanced="0">
      <fieldsUsage count="2">
        <fieldUsage x="-1"/>
        <fieldUsage x="3"/>
      </fieldsUsage>
    </cacheHierarchy>
    <cacheHierarchy uniqueName="[Table1].[Destination]" caption="Destination" attribute="1" defaultMemberUniqueName="[Table1].[Destination].[All]" allUniqueName="[Table1].[Destination].[All]" dimensionUniqueName="[Table1]" displayFolder="" count="0" memberValueDatatype="130" unbalanced="0"/>
    <cacheHierarchy uniqueName="[Table1].[Carrier]" caption="Carrier" attribute="1" defaultMemberUniqueName="[Table1].[Carrier].[All]" allUniqueName="[Table1].[Carrier].[All]" dimensionUniqueName="[Table1]" displayFolder="" count="0" memberValueDatatype="130" unbalanced="0"/>
    <cacheHierarchy uniqueName="[Table1].[Shipment_Date]" caption="Shipment_Date" attribute="1" time="1" defaultMemberUniqueName="[Table1].[Shipment_Date].[All]" allUniqueName="[Table1].[Shipment_Date].[All]" dimensionUniqueName="[Table1]" displayFolder="" count="0" memberValueDatatype="7" unbalanced="0"/>
    <cacheHierarchy uniqueName="[Table1].[Delivery_Date]" caption="Delivery_Date" attribute="1" time="1" defaultMemberUniqueName="[Table1].[Delivery_Date].[All]" allUniqueName="[Table1].[Delivery_Date].[All]" dimensionUniqueName="[Table1]" displayFolder="" count="0" memberValueDatatype="7" unbalanced="0"/>
    <cacheHierarchy uniqueName="[Table1].[Weight_kg]" caption="Weight_kg" attribute="1" defaultMemberUniqueName="[Table1].[Weight_kg].[All]" allUniqueName="[Table1].[Weight_kg].[All]" dimensionUniqueName="[Table1]" displayFolder="" count="0" memberValueDatatype="5" unbalanced="0"/>
    <cacheHierarchy uniqueName="[Table1].[Cost]" caption="Cost" attribute="1" defaultMemberUniqueName="[Table1].[Cost].[All]" allUniqueName="[Table1].[Cost].[All]" dimensionUniqueName="[Table1]" displayFolder="" count="0" memberValueDatatype="5" unbalanced="0"/>
    <cacheHierarchy uniqueName="[Table1].[Status]" caption="Status" attribute="1" defaultMemberUniqueName="[Table1].[Status].[All]" allUniqueName="[Table1].[Status].[All]" dimensionUniqueName="[Table1]" displayFolder="" count="2" memberValueDatatype="130" unbalanced="0">
      <fieldsUsage count="2">
        <fieldUsage x="-1"/>
        <fieldUsage x="4"/>
      </fieldsUsage>
    </cacheHierarchy>
    <cacheHierarchy uniqueName="[Table1].[Distance_miles]" caption="Distance_miles" attribute="1" defaultMemberUniqueName="[Table1].[Distance_miles].[All]" allUniqueName="[Table1].[Distance_miles].[All]" dimensionUniqueName="[Table1]" displayFolder="" count="0" memberValueDatatype="20" unbalanced="0"/>
    <cacheHierarchy uniqueName="[Table1].[Transit_Days]" caption="Transit_Days" attribute="1" defaultMemberUniqueName="[Table1].[Transit_Days].[All]" allUniqueName="[Table1].[Transit_Days].[All]" dimensionUniqueName="[Table1]" displayFolder="" count="0" memberValueDatatype="20" unbalanced="0"/>
    <cacheHierarchy uniqueName="[logistics_shipments_dataset].[Delivery_Date (Month Index)]" caption="Delivery_Date (Month Index)" attribute="1" defaultMemberUniqueName="[logistics_shipments_dataset].[Delivery_Date (Month Index)].[All]" allUniqueName="[logistics_shipments_dataset].[Delivery_Date (Month Index)].[All]" dimensionUniqueName="[logistics_shipments_dataset]" displayFolder="" count="0" memberValueDatatype="20" unbalanced="0" hidden="1"/>
    <cacheHierarchy uniqueName="[Measures].[Total Shipments]" caption="Total Shipments" measure="1" displayFolder="" measureGroup="_Measure" count="0"/>
    <cacheHierarchy uniqueName="[Measures].[Total Weight Kg]" caption="Total Weight Kg" measure="1" displayFolder="" measureGroup="_Measure" count="0"/>
    <cacheHierarchy uniqueName="[Measures].[Avg Weight KG ]" caption="Avg Weight KG " measure="1" displayFolder="" measureGroup="_Measure" count="0"/>
    <cacheHierarchy uniqueName="[Measures].[Total Shipping Cost]" caption="Total Shipping Cost" measure="1" displayFolder="" measureGroup="_Measure" count="0"/>
    <cacheHierarchy uniqueName="[Measures].[Avg Cost per Shipment]" caption="Avg Cost per Shipment" measure="1" displayFolder="" measureGroup="_Measure" count="0"/>
    <cacheHierarchy uniqueName="[Measures].[Cost Per Mile]" caption="Cost Per Mile" measure="1" displayFolder="" measureGroup="_Measure" count="0"/>
    <cacheHierarchy uniqueName="[Measures].[Total Delivered]" caption="Total Delivered" measure="1" displayFolder="" measureGroup="_Measure" count="0"/>
    <cacheHierarchy uniqueName="[Measures].[Delivery Rate %]" caption="Delivery Rate %" measure="1" displayFolder="" measureGroup="_Measure" count="0" oneField="1">
      <fieldsUsage count="1">
        <fieldUsage x="0"/>
      </fieldsUsage>
    </cacheHierarchy>
    <cacheHierarchy uniqueName="[Measures].[Avg Transit Days]" caption="Avg Transit Days" measure="1" displayFolder="" measureGroup="_Measure" count="0"/>
    <cacheHierarchy uniqueName="[Measures].[Total Logistic exceptions]" caption="Total Logistic exceptions" measure="1" displayFolder="" measureGroup="_Measure" count="0"/>
    <cacheHierarchy uniqueName="[Measures].[Exceptions Rate %]" caption="Exceptions Rate %" measure="1" displayFolder="" measureGroup="_Measure" count="0" oneField="1">
      <fieldsUsage count="1">
        <fieldUsage x="1"/>
      </fieldsUsage>
    </cacheHierarchy>
    <cacheHierarchy uniqueName="[Measures].[Total Lost]" caption="Total Lost" measure="1" displayFolder="" measureGroup="_Measure" count="0"/>
    <cacheHierarchy uniqueName="[Measures].[Total Delayed]" caption="Total Delayed" measure="1" displayFolder="" measureGroup="_Measure" count="0"/>
    <cacheHierarchy uniqueName="[Measures].[Total Returned]" caption="Total Returned" measure="1" displayFolder="" measureGroup="_Measure" count="0"/>
    <cacheHierarchy uniqueName="[Measures].[Cost per Mile by Carrier]" caption="Cost per Mile by Carrier" measure="1" displayFolder="" measureGroup="_Measure" count="0"/>
    <cacheHierarchy uniqueName="[Measures].[Delivered by Delivery Date]" caption="Delivered by Delivery Date" measure="1" displayFolder="" measureGroup="_Measure" count="0"/>
    <cacheHierarchy uniqueName="[Measures].[__XL_Count logistics_shipments_dataset]" caption="__XL_Count logistics_shipments_dataset" measure="1" displayFolder="" measureGroup="logistics_shipments_dataset" count="0" hidden="1"/>
    <cacheHierarchy uniqueName="[Measures].[__XL_Count Calendar]" caption="__XL_Count Calendar" measure="1" displayFolder="" measureGroup="Calendar" count="0" hidden="1"/>
    <cacheHierarchy uniqueName="[Measures].[__XL_Count Table3]" caption="__XL_Count Table3" measure="1" displayFolder="" measureGroup="_Measur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Weight_kg]" caption="Sum of Weight_kg" measure="1" displayFolder="" measureGroup="logistics_shipments_dataset" count="0" hidden="1">
      <extLst>
        <ext xmlns:x15="http://schemas.microsoft.com/office/spreadsheetml/2010/11/main" uri="{B97F6D7D-B522-45F9-BDA1-12C45D357490}">
          <x15:cacheHierarchy aggregatedColumn="19"/>
        </ext>
      </extLst>
    </cacheHierarchy>
    <cacheHierarchy uniqueName="[Measures].[Sum of Transit_Days]" caption="Sum of Transit_Days" measure="1" displayFolder="" measureGroup="logistics_shipments_dataset" count="0" hidden="1">
      <extLst>
        <ext xmlns:x15="http://schemas.microsoft.com/office/spreadsheetml/2010/11/main" uri="{B97F6D7D-B522-45F9-BDA1-12C45D357490}">
          <x15:cacheHierarchy aggregatedColumn="23"/>
        </ext>
      </extLst>
    </cacheHierarchy>
    <cacheHierarchy uniqueName="[Measures].[Max of Transit_Days]" caption="Max of Transit_Days" measure="1" displayFolder="" measureGroup="logistics_shipments_dataset" count="0" hidden="1">
      <extLst>
        <ext xmlns:x15="http://schemas.microsoft.com/office/spreadsheetml/2010/11/main" uri="{B97F6D7D-B522-45F9-BDA1-12C45D357490}">
          <x15:cacheHierarchy aggregatedColumn="23"/>
        </ext>
      </extLst>
    </cacheHierarchy>
    <cacheHierarchy uniqueName="[Measures].[Sum of Distance_miles]" caption="Sum of Distance_miles" measure="1" displayFolder="" measureGroup="logistics_shipments_dataset" count="0" hidden="1">
      <extLst>
        <ext xmlns:x15="http://schemas.microsoft.com/office/spreadsheetml/2010/11/main" uri="{B97F6D7D-B522-45F9-BDA1-12C45D357490}">
          <x15:cacheHierarchy aggregatedColumn="22"/>
        </ext>
      </extLst>
    </cacheHierarchy>
    <cacheHierarchy uniqueName="[Measures].[Average of Distance_miles]" caption="Average of Distance_miles" measure="1" displayFolder="" measureGroup="logistics_shipments_dataset" count="0" hidden="1">
      <extLst>
        <ext xmlns:x15="http://schemas.microsoft.com/office/spreadsheetml/2010/11/main" uri="{B97F6D7D-B522-45F9-BDA1-12C45D357490}">
          <x15:cacheHierarchy aggregatedColumn="22"/>
        </ext>
      </extLst>
    </cacheHierarchy>
    <cacheHierarchy uniqueName="[Measures].[Count of Destination]" caption="Count of Destination" measure="1" displayFolder="" measureGroup="logistics_shipments_dataset" count="0" hidden="1">
      <extLst>
        <ext xmlns:x15="http://schemas.microsoft.com/office/spreadsheetml/2010/11/main" uri="{B97F6D7D-B522-45F9-BDA1-12C45D357490}">
          <x15:cacheHierarchy aggregatedColumn="15"/>
        </ext>
      </extLst>
    </cacheHierarchy>
    <cacheHierarchy uniqueName="[Measures].[Distinct Count of Destination]" caption="Distinct Count of Destination" measure="1" displayFolder="" measureGroup="logistics_shipments_dataset" count="0" hidden="1">
      <extLst>
        <ext xmlns:x15="http://schemas.microsoft.com/office/spreadsheetml/2010/11/main" uri="{B97F6D7D-B522-45F9-BDA1-12C45D357490}">
          <x15:cacheHierarchy aggregatedColumn="15"/>
        </ext>
      </extLst>
    </cacheHierarchy>
  </cacheHierarchies>
  <kpis count="0"/>
  <dimensions count="5">
    <dimension name="_Measure" uniqueName="[_Measure]" caption="_Measure"/>
    <dimension name="Calendar" uniqueName="[Calendar]" caption="Calendar"/>
    <dimension name="logistics_shipments_dataset" uniqueName="[logistics_shipments_dataset]" caption="logistics_shipments_dataset"/>
    <dimension measure="1" name="Measures" uniqueName="[Measures]" caption="Measures"/>
    <dimension name="Table1" uniqueName="[Table1]" caption="Table1"/>
  </dimensions>
  <measureGroups count="4">
    <measureGroup name="_Measure" caption="_Measure"/>
    <measureGroup name="Calendar" caption="Calendar"/>
    <measureGroup name="logistics_shipments_dataset" caption="logistics_shipments_dataset"/>
    <measureGroup name="Table1" caption="Table1"/>
  </measureGroups>
  <maps count="5">
    <map measureGroup="0" dimension="0"/>
    <map measureGroup="1" dimension="1"/>
    <map measureGroup="2" dimension="1"/>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62.871303587963" backgroundQuery="1" createdVersion="8" refreshedVersion="8" minRefreshableVersion="3" recordCount="0" supportSubquery="1" supportAdvancedDrill="1" xr:uid="{D274D862-3A47-4603-A7BE-28D03AA0045B}">
  <cacheSource type="external" connectionId="3"/>
  <cacheFields count="6">
    <cacheField name="[logistics_shipments_dataset].[Origin_Warehouse].[Origin_Warehouse]" caption="Origin_Warehouse" numFmtId="0" hierarchy="14" level="1">
      <sharedItems count="10">
        <s v="Warehouse_ATL"/>
        <s v="Warehouse_BOS"/>
        <s v="Warehouse_CHI"/>
        <s v="Warehouse_DEN"/>
        <s v="Warehouse_HOU"/>
        <s v="Warehouse_LA"/>
        <s v="Warehouse_MIA"/>
        <s v="Warehouse_NYC"/>
        <s v="Warehouse_SEA"/>
        <s v="Warehouse_SF"/>
      </sharedItems>
    </cacheField>
    <cacheField name="[Measures].[Exceptions Rate %]" caption="Exceptions Rate %" numFmtId="0" hierarchy="49" level="32767"/>
    <cacheField name="[Measures].[Total Delayed]" caption="Total Delayed" numFmtId="0" hierarchy="51" level="32767"/>
    <cacheField name="[Measures].[Total Lost]" caption="Total Lost" numFmtId="0" hierarchy="50" level="32767"/>
    <cacheField name="[Measures].[Total Returned]" caption="Total Returned" numFmtId="0" hierarchy="52" level="32767"/>
    <cacheField name="[logistics_shipments_dataset].[Carrier].[Carrier]" caption="Carrier" numFmtId="0" hierarchy="16" level="1">
      <sharedItems count="7">
        <s v="Amazon Logistics"/>
        <s v="DHL"/>
        <s v="FedEx"/>
        <s v="LaserShip"/>
        <s v="OnTrac"/>
        <s v="UPS"/>
        <s v="USPS"/>
      </sharedItems>
    </cacheField>
  </cacheFields>
  <cacheHierarchies count="67">
    <cacheHierarchy uniqueName="[_Measure].[Measures]" caption="Measures" attribute="1" defaultMemberUniqueName="[_Measure].[Measures].[All]" allUniqueName="[_Measure].[Measures].[All]" dimensionUniqueName="[_Measure]"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onth-Year]" caption="Month-Year" attribute="1" time="1" defaultMemberUniqueName="[Calendar].[Month-Year].[All]" allUniqueName="[Calendar].[Month-Year].[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Week Num]" caption="Week Num" attribute="1" time="1" defaultMemberUniqueName="[Calendar].[Week Num].[All]" allUniqueName="[Calendar].[Week Num].[All]" dimensionUniqueName="[Calendar]" displayFolder="" count="0" memberValueDatatype="20" unbalanced="0"/>
    <cacheHierarchy uniqueName="[Calendar].[Quarter]" caption="Quarter" attribute="1" time="1" defaultMemberUniqueName="[Calendar].[Quarter].[All]" allUniqueName="[Calendar].[Quarter].[All]" dimensionUniqueName="[Calendar]" displayFolder="" count="0" memberValueDatatype="130" unbalanced="0"/>
    <cacheHierarchy uniqueName="[Calendar].[Month Short]" caption="Month Short" attribute="1" time="1" defaultMemberUniqueName="[Calendar].[Month Short].[All]" allUniqueName="[Calendar].[Month Short].[All]" dimensionUniqueName="[Calendar]" displayFolder="" count="0" memberValueDatatype="130" unbalanced="0"/>
    <cacheHierarchy uniqueName="[Calendar].[Month Initials]" caption="Month Initials" attribute="1" time="1" defaultMemberUniqueName="[Calendar].[Month Initials].[All]" allUniqueName="[Calendar].[Month Initials].[All]" dimensionUniqueName="[Calendar]" displayFolder="" count="0" memberValueDatatype="130" unbalanced="0"/>
    <cacheHierarchy uniqueName="[logistics_shipments_dataset].[Shipment_ID]" caption="Shipment_ID" attribute="1" defaultMemberUniqueName="[logistics_shipments_dataset].[Shipment_ID].[All]" allUniqueName="[logistics_shipments_dataset].[Shipment_ID].[All]" dimensionUniqueName="[logistics_shipments_dataset]" displayFolder="" count="0" memberValueDatatype="130" unbalanced="0"/>
    <cacheHierarchy uniqueName="[logistics_shipments_dataset].[Origin_Warehouse]" caption="Origin_Warehouse" attribute="1" defaultMemberUniqueName="[logistics_shipments_dataset].[Origin_Warehouse].[All]" allUniqueName="[logistics_shipments_dataset].[Origin_Warehouse].[All]" dimensionUniqueName="[logistics_shipments_dataset]" displayFolder="" count="2" memberValueDatatype="130" unbalanced="0">
      <fieldsUsage count="2">
        <fieldUsage x="-1"/>
        <fieldUsage x="0"/>
      </fieldsUsage>
    </cacheHierarchy>
    <cacheHierarchy uniqueName="[logistics_shipments_dataset].[Destination]" caption="Destination" attribute="1" defaultMemberUniqueName="[logistics_shipments_dataset].[Destination].[All]" allUniqueName="[logistics_shipments_dataset].[Destination].[All]" dimensionUniqueName="[logistics_shipments_dataset]" displayFolder="" count="0" memberValueDatatype="130" unbalanced="0"/>
    <cacheHierarchy uniqueName="[logistics_shipments_dataset].[Carrier]" caption="Carrier" attribute="1" defaultMemberUniqueName="[logistics_shipments_dataset].[Carrier].[All]" allUniqueName="[logistics_shipments_dataset].[Carrier].[All]" dimensionUniqueName="[logistics_shipments_dataset]" displayFolder="" count="2" memberValueDatatype="130" unbalanced="0">
      <fieldsUsage count="2">
        <fieldUsage x="-1"/>
        <fieldUsage x="5"/>
      </fieldsUsage>
    </cacheHierarchy>
    <cacheHierarchy uniqueName="[logistics_shipments_dataset].[Shipment_Date]" caption="Shipment_Date" attribute="1" time="1" defaultMemberUniqueName="[logistics_shipments_dataset].[Shipment_Date].[All]" allUniqueName="[logistics_shipments_dataset].[Shipment_Date].[All]" dimensionUniqueName="[logistics_shipments_dataset]" displayFolder="" count="0" memberValueDatatype="7" unbalanced="0"/>
    <cacheHierarchy uniqueName="[logistics_shipments_dataset].[Delivery_Date]" caption="Delivery_Date" attribute="1" time="1" defaultMemberUniqueName="[logistics_shipments_dataset].[Delivery_Date].[All]" allUniqueName="[logistics_shipments_dataset].[Delivery_Date].[All]" dimensionUniqueName="[logistics_shipments_dataset]" displayFolder="" count="0" memberValueDatatype="7" unbalanced="0"/>
    <cacheHierarchy uniqueName="[logistics_shipments_dataset].[Weight_kg]" caption="Weight_kg" attribute="1" defaultMemberUniqueName="[logistics_shipments_dataset].[Weight_kg].[All]" allUniqueName="[logistics_shipments_dataset].[Weight_kg].[All]" dimensionUniqueName="[logistics_shipments_dataset]" displayFolder="" count="0" memberValueDatatype="5" unbalanced="0"/>
    <cacheHierarchy uniqueName="[logistics_shipments_dataset].[Cost]" caption="Cost" attribute="1" defaultMemberUniqueName="[logistics_shipments_dataset].[Cost].[All]" allUniqueName="[logistics_shipments_dataset].[Cost].[All]" dimensionUniqueName="[logistics_shipments_dataset]" displayFolder="" count="0" memberValueDatatype="5" unbalanced="0"/>
    <cacheHierarchy uniqueName="[logistics_shipments_dataset].[Status]" caption="Status" attribute="1" defaultMemberUniqueName="[logistics_shipments_dataset].[Status].[All]" allUniqueName="[logistics_shipments_dataset].[Status].[All]" dimensionUniqueName="[logistics_shipments_dataset]" displayFolder="" count="0" memberValueDatatype="130" unbalanced="0"/>
    <cacheHierarchy uniqueName="[logistics_shipments_dataset].[Distance_miles]" caption="Distance_miles" attribute="1" defaultMemberUniqueName="[logistics_shipments_dataset].[Distance_miles].[All]" allUniqueName="[logistics_shipments_dataset].[Distance_miles].[All]" dimensionUniqueName="[logistics_shipments_dataset]" displayFolder="" count="0" memberValueDatatype="3" unbalanced="0"/>
    <cacheHierarchy uniqueName="[logistics_shipments_dataset].[Transit_Days]" caption="Transit_Days" attribute="1" defaultMemberUniqueName="[logistics_shipments_dataset].[Transit_Days].[All]" allUniqueName="[logistics_shipments_dataset].[Transit_Days].[All]" dimensionUniqueName="[logistics_shipments_dataset]" displayFolder="" count="0" memberValueDatatype="3" unbalanced="0"/>
    <cacheHierarchy uniqueName="[logistics_shipments_dataset].[Delivery_Date (Year)]" caption="Delivery_Date (Year)" attribute="1" defaultMemberUniqueName="[logistics_shipments_dataset].[Delivery_Date (Year)].[All]" allUniqueName="[logistics_shipments_dataset].[Delivery_Date (Year)].[All]" dimensionUniqueName="[logistics_shipments_dataset]" displayFolder="" count="0" memberValueDatatype="130" unbalanced="0"/>
    <cacheHierarchy uniqueName="[logistics_shipments_dataset].[Delivery_Date (Quarter)]" caption="Delivery_Date (Quarter)" attribute="1" defaultMemberUniqueName="[logistics_shipments_dataset].[Delivery_Date (Quarter)].[All]" allUniqueName="[logistics_shipments_dataset].[Delivery_Date (Quarter)].[All]" dimensionUniqueName="[logistics_shipments_dataset]" displayFolder="" count="0" memberValueDatatype="130" unbalanced="0"/>
    <cacheHierarchy uniqueName="[logistics_shipments_dataset].[Delivery_Date (Month)]" caption="Delivery_Date (Month)" attribute="1" defaultMemberUniqueName="[logistics_shipments_dataset].[Delivery_Date (Month)].[All]" allUniqueName="[logistics_shipments_dataset].[Delivery_Date (Month)].[All]" dimensionUniqueName="[logistics_shipments_dataset]" displayFolder="" count="0" memberValueDatatype="130" unbalanced="0"/>
    <cacheHierarchy uniqueName="[Table1].[Shipment_ID]" caption="Shipment_ID" attribute="1" defaultMemberUniqueName="[Table1].[Shipment_ID].[All]" allUniqueName="[Table1].[Shipment_ID].[All]" dimensionUniqueName="[Table1]" displayFolder="" count="0" memberValueDatatype="130" unbalanced="0"/>
    <cacheHierarchy uniqueName="[Table1].[Origin_Warehouse]" caption="Origin_Warehouse" attribute="1" defaultMemberUniqueName="[Table1].[Origin_Warehouse].[All]" allUniqueName="[Table1].[Origin_Warehouse].[All]" dimensionUniqueName="[Table1]" displayFolder="" count="0" memberValueDatatype="130" unbalanced="0"/>
    <cacheHierarchy uniqueName="[Table1].[Destination]" caption="Destination" attribute="1" defaultMemberUniqueName="[Table1].[Destination].[All]" allUniqueName="[Table1].[Destination].[All]" dimensionUniqueName="[Table1]" displayFolder="" count="0" memberValueDatatype="130" unbalanced="0"/>
    <cacheHierarchy uniqueName="[Table1].[Carrier]" caption="Carrier" attribute="1" defaultMemberUniqueName="[Table1].[Carrier].[All]" allUniqueName="[Table1].[Carrier].[All]" dimensionUniqueName="[Table1]" displayFolder="" count="0" memberValueDatatype="130" unbalanced="0"/>
    <cacheHierarchy uniqueName="[Table1].[Shipment_Date]" caption="Shipment_Date" attribute="1" time="1" defaultMemberUniqueName="[Table1].[Shipment_Date].[All]" allUniqueName="[Table1].[Shipment_Date].[All]" dimensionUniqueName="[Table1]" displayFolder="" count="0" memberValueDatatype="7" unbalanced="0"/>
    <cacheHierarchy uniqueName="[Table1].[Delivery_Date]" caption="Delivery_Date" attribute="1" time="1" defaultMemberUniqueName="[Table1].[Delivery_Date].[All]" allUniqueName="[Table1].[Delivery_Date].[All]" dimensionUniqueName="[Table1]" displayFolder="" count="0" memberValueDatatype="7" unbalanced="0"/>
    <cacheHierarchy uniqueName="[Table1].[Weight_kg]" caption="Weight_kg" attribute="1" defaultMemberUniqueName="[Table1].[Weight_kg].[All]" allUniqueName="[Table1].[Weight_kg].[All]" dimensionUniqueName="[Table1]" displayFolder="" count="0" memberValueDatatype="5" unbalanced="0"/>
    <cacheHierarchy uniqueName="[Table1].[Cost]" caption="Cost" attribute="1" defaultMemberUniqueName="[Table1].[Cost].[All]" allUniqueName="[Table1].[Cost].[All]" dimensionUniqueName="[Table1]" displayFolder="" count="0" memberValueDatatype="5" unbalanced="0"/>
    <cacheHierarchy uniqueName="[Table1].[Status]" caption="Status" attribute="1" defaultMemberUniqueName="[Table1].[Status].[All]" allUniqueName="[Table1].[Status].[All]" dimensionUniqueName="[Table1]" displayFolder="" count="0" memberValueDatatype="130" unbalanced="0"/>
    <cacheHierarchy uniqueName="[Table1].[Distance_miles]" caption="Distance_miles" attribute="1" defaultMemberUniqueName="[Table1].[Distance_miles].[All]" allUniqueName="[Table1].[Distance_miles].[All]" dimensionUniqueName="[Table1]" displayFolder="" count="0" memberValueDatatype="20" unbalanced="0"/>
    <cacheHierarchy uniqueName="[Table1].[Transit_Days]" caption="Transit_Days" attribute="1" defaultMemberUniqueName="[Table1].[Transit_Days].[All]" allUniqueName="[Table1].[Transit_Days].[All]" dimensionUniqueName="[Table1]" displayFolder="" count="0" memberValueDatatype="20" unbalanced="0"/>
    <cacheHierarchy uniqueName="[logistics_shipments_dataset].[Delivery_Date (Month Index)]" caption="Delivery_Date (Month Index)" attribute="1" defaultMemberUniqueName="[logistics_shipments_dataset].[Delivery_Date (Month Index)].[All]" allUniqueName="[logistics_shipments_dataset].[Delivery_Date (Month Index)].[All]" dimensionUniqueName="[logistics_shipments_dataset]" displayFolder="" count="0" memberValueDatatype="20" unbalanced="0" hidden="1"/>
    <cacheHierarchy uniqueName="[Measures].[Total Shipments]" caption="Total Shipments" measure="1" displayFolder="" measureGroup="_Measure" count="0"/>
    <cacheHierarchy uniqueName="[Measures].[Total Weight Kg]" caption="Total Weight Kg" measure="1" displayFolder="" measureGroup="_Measure" count="0"/>
    <cacheHierarchy uniqueName="[Measures].[Avg Weight KG ]" caption="Avg Weight KG " measure="1" displayFolder="" measureGroup="_Measure" count="0"/>
    <cacheHierarchy uniqueName="[Measures].[Total Shipping Cost]" caption="Total Shipping Cost" measure="1" displayFolder="" measureGroup="_Measure" count="0"/>
    <cacheHierarchy uniqueName="[Measures].[Avg Cost per Shipment]" caption="Avg Cost per Shipment" measure="1" displayFolder="" measureGroup="_Measure" count="0"/>
    <cacheHierarchy uniqueName="[Measures].[Cost Per Mile]" caption="Cost Per Mile" measure="1" displayFolder="" measureGroup="_Measure" count="0"/>
    <cacheHierarchy uniqueName="[Measures].[Total Delivered]" caption="Total Delivered" measure="1" displayFolder="" measureGroup="_Measure" count="0"/>
    <cacheHierarchy uniqueName="[Measures].[Delivery Rate %]" caption="Delivery Rate %" measure="1" displayFolder="" measureGroup="_Measure" count="0"/>
    <cacheHierarchy uniqueName="[Measures].[Avg Transit Days]" caption="Avg Transit Days" measure="1" displayFolder="" measureGroup="_Measure" count="0"/>
    <cacheHierarchy uniqueName="[Measures].[Total Logistic exceptions]" caption="Total Logistic exceptions" measure="1" displayFolder="" measureGroup="_Measure" count="0"/>
    <cacheHierarchy uniqueName="[Measures].[Exceptions Rate %]" caption="Exceptions Rate %" measure="1" displayFolder="" measureGroup="_Measure" count="0" oneField="1">
      <fieldsUsage count="1">
        <fieldUsage x="1"/>
      </fieldsUsage>
    </cacheHierarchy>
    <cacheHierarchy uniqueName="[Measures].[Total Lost]" caption="Total Lost" measure="1" displayFolder="" measureGroup="_Measure" count="0" oneField="1">
      <fieldsUsage count="1">
        <fieldUsage x="3"/>
      </fieldsUsage>
    </cacheHierarchy>
    <cacheHierarchy uniqueName="[Measures].[Total Delayed]" caption="Total Delayed" measure="1" displayFolder="" measureGroup="_Measure" count="0" oneField="1">
      <fieldsUsage count="1">
        <fieldUsage x="2"/>
      </fieldsUsage>
    </cacheHierarchy>
    <cacheHierarchy uniqueName="[Measures].[Total Returned]" caption="Total Returned" measure="1" displayFolder="" measureGroup="_Measure" count="0" oneField="1">
      <fieldsUsage count="1">
        <fieldUsage x="4"/>
      </fieldsUsage>
    </cacheHierarchy>
    <cacheHierarchy uniqueName="[Measures].[Cost per Mile by Carrier]" caption="Cost per Mile by Carrier" measure="1" displayFolder="" measureGroup="_Measure" count="0"/>
    <cacheHierarchy uniqueName="[Measures].[Delivered by Delivery Date]" caption="Delivered by Delivery Date" measure="1" displayFolder="" measureGroup="_Measure" count="0"/>
    <cacheHierarchy uniqueName="[Measures].[__XL_Count logistics_shipments_dataset]" caption="__XL_Count logistics_shipments_dataset" measure="1" displayFolder="" measureGroup="logistics_shipments_dataset" count="0" hidden="1"/>
    <cacheHierarchy uniqueName="[Measures].[__XL_Count Calendar]" caption="__XL_Count Calendar" measure="1" displayFolder="" measureGroup="Calendar" count="0" hidden="1"/>
    <cacheHierarchy uniqueName="[Measures].[__XL_Count Table3]" caption="__XL_Count Table3" measure="1" displayFolder="" measureGroup="_Measur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Weight_kg]" caption="Sum of Weight_kg" measure="1" displayFolder="" measureGroup="logistics_shipments_dataset" count="0" hidden="1">
      <extLst>
        <ext xmlns:x15="http://schemas.microsoft.com/office/spreadsheetml/2010/11/main" uri="{B97F6D7D-B522-45F9-BDA1-12C45D357490}">
          <x15:cacheHierarchy aggregatedColumn="19"/>
        </ext>
      </extLst>
    </cacheHierarchy>
    <cacheHierarchy uniqueName="[Measures].[Sum of Transit_Days]" caption="Sum of Transit_Days" measure="1" displayFolder="" measureGroup="logistics_shipments_dataset" count="0" hidden="1">
      <extLst>
        <ext xmlns:x15="http://schemas.microsoft.com/office/spreadsheetml/2010/11/main" uri="{B97F6D7D-B522-45F9-BDA1-12C45D357490}">
          <x15:cacheHierarchy aggregatedColumn="23"/>
        </ext>
      </extLst>
    </cacheHierarchy>
    <cacheHierarchy uniqueName="[Measures].[Max of Transit_Days]" caption="Max of Transit_Days" measure="1" displayFolder="" measureGroup="logistics_shipments_dataset" count="0" hidden="1">
      <extLst>
        <ext xmlns:x15="http://schemas.microsoft.com/office/spreadsheetml/2010/11/main" uri="{B97F6D7D-B522-45F9-BDA1-12C45D357490}">
          <x15:cacheHierarchy aggregatedColumn="23"/>
        </ext>
      </extLst>
    </cacheHierarchy>
    <cacheHierarchy uniqueName="[Measures].[Sum of Distance_miles]" caption="Sum of Distance_miles" measure="1" displayFolder="" measureGroup="logistics_shipments_dataset" count="0" hidden="1">
      <extLst>
        <ext xmlns:x15="http://schemas.microsoft.com/office/spreadsheetml/2010/11/main" uri="{B97F6D7D-B522-45F9-BDA1-12C45D357490}">
          <x15:cacheHierarchy aggregatedColumn="22"/>
        </ext>
      </extLst>
    </cacheHierarchy>
    <cacheHierarchy uniqueName="[Measures].[Average of Distance_miles]" caption="Average of Distance_miles" measure="1" displayFolder="" measureGroup="logistics_shipments_dataset" count="0" hidden="1">
      <extLst>
        <ext xmlns:x15="http://schemas.microsoft.com/office/spreadsheetml/2010/11/main" uri="{B97F6D7D-B522-45F9-BDA1-12C45D357490}">
          <x15:cacheHierarchy aggregatedColumn="22"/>
        </ext>
      </extLst>
    </cacheHierarchy>
    <cacheHierarchy uniqueName="[Measures].[Count of Destination]" caption="Count of Destination" measure="1" displayFolder="" measureGroup="logistics_shipments_dataset" count="0" hidden="1">
      <extLst>
        <ext xmlns:x15="http://schemas.microsoft.com/office/spreadsheetml/2010/11/main" uri="{B97F6D7D-B522-45F9-BDA1-12C45D357490}">
          <x15:cacheHierarchy aggregatedColumn="15"/>
        </ext>
      </extLst>
    </cacheHierarchy>
    <cacheHierarchy uniqueName="[Measures].[Distinct Count of Destination]" caption="Distinct Count of Destination" measure="1" displayFolder="" measureGroup="logistics_shipments_dataset" count="0" hidden="1">
      <extLst>
        <ext xmlns:x15="http://schemas.microsoft.com/office/spreadsheetml/2010/11/main" uri="{B97F6D7D-B522-45F9-BDA1-12C45D357490}">
          <x15:cacheHierarchy aggregatedColumn="15"/>
        </ext>
      </extLst>
    </cacheHierarchy>
  </cacheHierarchies>
  <kpis count="0"/>
  <dimensions count="5">
    <dimension name="_Measure" uniqueName="[_Measure]" caption="_Measure"/>
    <dimension name="Calendar" uniqueName="[Calendar]" caption="Calendar"/>
    <dimension name="logistics_shipments_dataset" uniqueName="[logistics_shipments_dataset]" caption="logistics_shipments_dataset"/>
    <dimension measure="1" name="Measures" uniqueName="[Measures]" caption="Measures"/>
    <dimension name="Table1" uniqueName="[Table1]" caption="Table1"/>
  </dimensions>
  <measureGroups count="4">
    <measureGroup name="_Measure" caption="_Measure"/>
    <measureGroup name="Calendar" caption="Calendar"/>
    <measureGroup name="logistics_shipments_dataset" caption="logistics_shipments_dataset"/>
    <measureGroup name="Table1" caption="Table1"/>
  </measureGroups>
  <maps count="5">
    <map measureGroup="0" dimension="0"/>
    <map measureGroup="1" dimension="1"/>
    <map measureGroup="2" dimension="1"/>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62.871326388886" backgroundQuery="1" createdVersion="8" refreshedVersion="8" minRefreshableVersion="3" recordCount="0" supportSubquery="1" supportAdvancedDrill="1" xr:uid="{9FAE55B8-FBE4-4FA0-9228-C2CEBD2023B4}">
  <cacheSource type="external" connectionId="3"/>
  <cacheFields count="7">
    <cacheField name="[logistics_shipments_dataset].[Origin_Warehouse].[Origin_Warehouse]" caption="Origin_Warehouse" numFmtId="0" hierarchy="14" level="1">
      <sharedItems count="10">
        <s v="Warehouse_ATL"/>
        <s v="Warehouse_BOS"/>
        <s v="Warehouse_CHI"/>
        <s v="Warehouse_DEN"/>
        <s v="Warehouse_HOU"/>
        <s v="Warehouse_LA"/>
        <s v="Warehouse_MIA"/>
        <s v="Warehouse_NYC"/>
        <s v="Warehouse_SEA"/>
        <s v="Warehouse_SF"/>
      </sharedItems>
    </cacheField>
    <cacheField name="[Measures].[Total Shipments]" caption="Total Shipments" numFmtId="0" hierarchy="39" level="32767"/>
    <cacheField name="[Measures].[Total Delivered]" caption="Total Delivered" numFmtId="0" hierarchy="45" level="32767"/>
    <cacheField name="[Measures].[Delivery Rate %]" caption="Delivery Rate %" numFmtId="0" hierarchy="46" level="32767"/>
    <cacheField name="[Measures].[Avg Transit Days]" caption="Avg Transit Days" numFmtId="0" hierarchy="47" level="32767"/>
    <cacheField name="[Measures].[Total Logistic exceptions]" caption="Total Logistic exceptions" numFmtId="0" hierarchy="48" level="32767"/>
    <cacheField name="[Measures].[Exceptions Rate %]" caption="Exceptions Rate %" numFmtId="0" hierarchy="49" level="32767"/>
  </cacheFields>
  <cacheHierarchies count="67">
    <cacheHierarchy uniqueName="[_Measure].[Measures]" caption="Measures" attribute="1" defaultMemberUniqueName="[_Measure].[Measures].[All]" allUniqueName="[_Measure].[Measures].[All]" dimensionUniqueName="[_Measure]"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onth-Year]" caption="Month-Year" attribute="1" time="1" defaultMemberUniqueName="[Calendar].[Month-Year].[All]" allUniqueName="[Calendar].[Month-Year].[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Week Num]" caption="Week Num" attribute="1" time="1" defaultMemberUniqueName="[Calendar].[Week Num].[All]" allUniqueName="[Calendar].[Week Num].[All]" dimensionUniqueName="[Calendar]" displayFolder="" count="0" memberValueDatatype="20" unbalanced="0"/>
    <cacheHierarchy uniqueName="[Calendar].[Quarter]" caption="Quarter" attribute="1" time="1" defaultMemberUniqueName="[Calendar].[Quarter].[All]" allUniqueName="[Calendar].[Quarter].[All]" dimensionUniqueName="[Calendar]" displayFolder="" count="0" memberValueDatatype="130" unbalanced="0"/>
    <cacheHierarchy uniqueName="[Calendar].[Month Short]" caption="Month Short" attribute="1" time="1" defaultMemberUniqueName="[Calendar].[Month Short].[All]" allUniqueName="[Calendar].[Month Short].[All]" dimensionUniqueName="[Calendar]" displayFolder="" count="0" memberValueDatatype="130" unbalanced="0"/>
    <cacheHierarchy uniqueName="[Calendar].[Month Initials]" caption="Month Initials" attribute="1" time="1" defaultMemberUniqueName="[Calendar].[Month Initials].[All]" allUniqueName="[Calendar].[Month Initials].[All]" dimensionUniqueName="[Calendar]" displayFolder="" count="0" memberValueDatatype="130" unbalanced="0"/>
    <cacheHierarchy uniqueName="[logistics_shipments_dataset].[Shipment_ID]" caption="Shipment_ID" attribute="1" defaultMemberUniqueName="[logistics_shipments_dataset].[Shipment_ID].[All]" allUniqueName="[logistics_shipments_dataset].[Shipment_ID].[All]" dimensionUniqueName="[logistics_shipments_dataset]" displayFolder="" count="0" memberValueDatatype="130" unbalanced="0"/>
    <cacheHierarchy uniqueName="[logistics_shipments_dataset].[Origin_Warehouse]" caption="Origin_Warehouse" attribute="1" defaultMemberUniqueName="[logistics_shipments_dataset].[Origin_Warehouse].[All]" allUniqueName="[logistics_shipments_dataset].[Origin_Warehouse].[All]" dimensionUniqueName="[logistics_shipments_dataset]" displayFolder="" count="2" memberValueDatatype="130" unbalanced="0">
      <fieldsUsage count="2">
        <fieldUsage x="-1"/>
        <fieldUsage x="0"/>
      </fieldsUsage>
    </cacheHierarchy>
    <cacheHierarchy uniqueName="[logistics_shipments_dataset].[Destination]" caption="Destination" attribute="1" defaultMemberUniqueName="[logistics_shipments_dataset].[Destination].[All]" allUniqueName="[logistics_shipments_dataset].[Destination].[All]" dimensionUniqueName="[logistics_shipments_dataset]" displayFolder="" count="0" memberValueDatatype="130" unbalanced="0"/>
    <cacheHierarchy uniqueName="[logistics_shipments_dataset].[Carrier]" caption="Carrier" attribute="1" defaultMemberUniqueName="[logistics_shipments_dataset].[Carrier].[All]" allUniqueName="[logistics_shipments_dataset].[Carrier].[All]" dimensionUniqueName="[logistics_shipments_dataset]" displayFolder="" count="0" memberValueDatatype="130" unbalanced="0"/>
    <cacheHierarchy uniqueName="[logistics_shipments_dataset].[Shipment_Date]" caption="Shipment_Date" attribute="1" time="1" defaultMemberUniqueName="[logistics_shipments_dataset].[Shipment_Date].[All]" allUniqueName="[logistics_shipments_dataset].[Shipment_Date].[All]" dimensionUniqueName="[logistics_shipments_dataset]" displayFolder="" count="0" memberValueDatatype="7" unbalanced="0"/>
    <cacheHierarchy uniqueName="[logistics_shipments_dataset].[Delivery_Date]" caption="Delivery_Date" attribute="1" time="1" defaultMemberUniqueName="[logistics_shipments_dataset].[Delivery_Date].[All]" allUniqueName="[logistics_shipments_dataset].[Delivery_Date].[All]" dimensionUniqueName="[logistics_shipments_dataset]" displayFolder="" count="0" memberValueDatatype="7" unbalanced="0"/>
    <cacheHierarchy uniqueName="[logistics_shipments_dataset].[Weight_kg]" caption="Weight_kg" attribute="1" defaultMemberUniqueName="[logistics_shipments_dataset].[Weight_kg].[All]" allUniqueName="[logistics_shipments_dataset].[Weight_kg].[All]" dimensionUniqueName="[logistics_shipments_dataset]" displayFolder="" count="0" memberValueDatatype="5" unbalanced="0"/>
    <cacheHierarchy uniqueName="[logistics_shipments_dataset].[Cost]" caption="Cost" attribute="1" defaultMemberUniqueName="[logistics_shipments_dataset].[Cost].[All]" allUniqueName="[logistics_shipments_dataset].[Cost].[All]" dimensionUniqueName="[logistics_shipments_dataset]" displayFolder="" count="0" memberValueDatatype="5" unbalanced="0"/>
    <cacheHierarchy uniqueName="[logistics_shipments_dataset].[Status]" caption="Status" attribute="1" defaultMemberUniqueName="[logistics_shipments_dataset].[Status].[All]" allUniqueName="[logistics_shipments_dataset].[Status].[All]" dimensionUniqueName="[logistics_shipments_dataset]" displayFolder="" count="0" memberValueDatatype="130" unbalanced="0"/>
    <cacheHierarchy uniqueName="[logistics_shipments_dataset].[Distance_miles]" caption="Distance_miles" attribute="1" defaultMemberUniqueName="[logistics_shipments_dataset].[Distance_miles].[All]" allUniqueName="[logistics_shipments_dataset].[Distance_miles].[All]" dimensionUniqueName="[logistics_shipments_dataset]" displayFolder="" count="0" memberValueDatatype="3" unbalanced="0"/>
    <cacheHierarchy uniqueName="[logistics_shipments_dataset].[Transit_Days]" caption="Transit_Days" attribute="1" defaultMemberUniqueName="[logistics_shipments_dataset].[Transit_Days].[All]" allUniqueName="[logistics_shipments_dataset].[Transit_Days].[All]" dimensionUniqueName="[logistics_shipments_dataset]" displayFolder="" count="0" memberValueDatatype="3" unbalanced="0"/>
    <cacheHierarchy uniqueName="[logistics_shipments_dataset].[Delivery_Date (Year)]" caption="Delivery_Date (Year)" attribute="1" defaultMemberUniqueName="[logistics_shipments_dataset].[Delivery_Date (Year)].[All]" allUniqueName="[logistics_shipments_dataset].[Delivery_Date (Year)].[All]" dimensionUniqueName="[logistics_shipments_dataset]" displayFolder="" count="0" memberValueDatatype="130" unbalanced="0"/>
    <cacheHierarchy uniqueName="[logistics_shipments_dataset].[Delivery_Date (Quarter)]" caption="Delivery_Date (Quarter)" attribute="1" defaultMemberUniqueName="[logistics_shipments_dataset].[Delivery_Date (Quarter)].[All]" allUniqueName="[logistics_shipments_dataset].[Delivery_Date (Quarter)].[All]" dimensionUniqueName="[logistics_shipments_dataset]" displayFolder="" count="0" memberValueDatatype="130" unbalanced="0"/>
    <cacheHierarchy uniqueName="[logistics_shipments_dataset].[Delivery_Date (Month)]" caption="Delivery_Date (Month)" attribute="1" defaultMemberUniqueName="[logistics_shipments_dataset].[Delivery_Date (Month)].[All]" allUniqueName="[logistics_shipments_dataset].[Delivery_Date (Month)].[All]" dimensionUniqueName="[logistics_shipments_dataset]" displayFolder="" count="0" memberValueDatatype="130" unbalanced="0"/>
    <cacheHierarchy uniqueName="[Table1].[Shipment_ID]" caption="Shipment_ID" attribute="1" defaultMemberUniqueName="[Table1].[Shipment_ID].[All]" allUniqueName="[Table1].[Shipment_ID].[All]" dimensionUniqueName="[Table1]" displayFolder="" count="0" memberValueDatatype="130" unbalanced="0"/>
    <cacheHierarchy uniqueName="[Table1].[Origin_Warehouse]" caption="Origin_Warehouse" attribute="1" defaultMemberUniqueName="[Table1].[Origin_Warehouse].[All]" allUniqueName="[Table1].[Origin_Warehouse].[All]" dimensionUniqueName="[Table1]" displayFolder="" count="0" memberValueDatatype="130" unbalanced="0"/>
    <cacheHierarchy uniqueName="[Table1].[Destination]" caption="Destination" attribute="1" defaultMemberUniqueName="[Table1].[Destination].[All]" allUniqueName="[Table1].[Destination].[All]" dimensionUniqueName="[Table1]" displayFolder="" count="0" memberValueDatatype="130" unbalanced="0"/>
    <cacheHierarchy uniqueName="[Table1].[Carrier]" caption="Carrier" attribute="1" defaultMemberUniqueName="[Table1].[Carrier].[All]" allUniqueName="[Table1].[Carrier].[All]" dimensionUniqueName="[Table1]" displayFolder="" count="0" memberValueDatatype="130" unbalanced="0"/>
    <cacheHierarchy uniqueName="[Table1].[Shipment_Date]" caption="Shipment_Date" attribute="1" time="1" defaultMemberUniqueName="[Table1].[Shipment_Date].[All]" allUniqueName="[Table1].[Shipment_Date].[All]" dimensionUniqueName="[Table1]" displayFolder="" count="0" memberValueDatatype="7" unbalanced="0"/>
    <cacheHierarchy uniqueName="[Table1].[Delivery_Date]" caption="Delivery_Date" attribute="1" time="1" defaultMemberUniqueName="[Table1].[Delivery_Date].[All]" allUniqueName="[Table1].[Delivery_Date].[All]" dimensionUniqueName="[Table1]" displayFolder="" count="0" memberValueDatatype="7" unbalanced="0"/>
    <cacheHierarchy uniqueName="[Table1].[Weight_kg]" caption="Weight_kg" attribute="1" defaultMemberUniqueName="[Table1].[Weight_kg].[All]" allUniqueName="[Table1].[Weight_kg].[All]" dimensionUniqueName="[Table1]" displayFolder="" count="0" memberValueDatatype="5" unbalanced="0"/>
    <cacheHierarchy uniqueName="[Table1].[Cost]" caption="Cost" attribute="1" defaultMemberUniqueName="[Table1].[Cost].[All]" allUniqueName="[Table1].[Cost].[All]" dimensionUniqueName="[Table1]" displayFolder="" count="0" memberValueDatatype="5" unbalanced="0"/>
    <cacheHierarchy uniqueName="[Table1].[Status]" caption="Status" attribute="1" defaultMemberUniqueName="[Table1].[Status].[All]" allUniqueName="[Table1].[Status].[All]" dimensionUniqueName="[Table1]" displayFolder="" count="0" memberValueDatatype="130" unbalanced="0"/>
    <cacheHierarchy uniqueName="[Table1].[Distance_miles]" caption="Distance_miles" attribute="1" defaultMemberUniqueName="[Table1].[Distance_miles].[All]" allUniqueName="[Table1].[Distance_miles].[All]" dimensionUniqueName="[Table1]" displayFolder="" count="0" memberValueDatatype="20" unbalanced="0"/>
    <cacheHierarchy uniqueName="[Table1].[Transit_Days]" caption="Transit_Days" attribute="1" defaultMemberUniqueName="[Table1].[Transit_Days].[All]" allUniqueName="[Table1].[Transit_Days].[All]" dimensionUniqueName="[Table1]" displayFolder="" count="0" memberValueDatatype="20" unbalanced="0"/>
    <cacheHierarchy uniqueName="[logistics_shipments_dataset].[Delivery_Date (Month Index)]" caption="Delivery_Date (Month Index)" attribute="1" defaultMemberUniqueName="[logistics_shipments_dataset].[Delivery_Date (Month Index)].[All]" allUniqueName="[logistics_shipments_dataset].[Delivery_Date (Month Index)].[All]" dimensionUniqueName="[logistics_shipments_dataset]" displayFolder="" count="0" memberValueDatatype="20" unbalanced="0" hidden="1"/>
    <cacheHierarchy uniqueName="[Measures].[Total Shipments]" caption="Total Shipments" measure="1" displayFolder="" measureGroup="_Measure" count="0" oneField="1">
      <fieldsUsage count="1">
        <fieldUsage x="1"/>
      </fieldsUsage>
    </cacheHierarchy>
    <cacheHierarchy uniqueName="[Measures].[Total Weight Kg]" caption="Total Weight Kg" measure="1" displayFolder="" measureGroup="_Measure" count="0"/>
    <cacheHierarchy uniqueName="[Measures].[Avg Weight KG ]" caption="Avg Weight KG " measure="1" displayFolder="" measureGroup="_Measure" count="0"/>
    <cacheHierarchy uniqueName="[Measures].[Total Shipping Cost]" caption="Total Shipping Cost" measure="1" displayFolder="" measureGroup="_Measure" count="0"/>
    <cacheHierarchy uniqueName="[Measures].[Avg Cost per Shipment]" caption="Avg Cost per Shipment" measure="1" displayFolder="" measureGroup="_Measure" count="0"/>
    <cacheHierarchy uniqueName="[Measures].[Cost Per Mile]" caption="Cost Per Mile" measure="1" displayFolder="" measureGroup="_Measure" count="0"/>
    <cacheHierarchy uniqueName="[Measures].[Total Delivered]" caption="Total Delivered" measure="1" displayFolder="" measureGroup="_Measure" count="0" oneField="1">
      <fieldsUsage count="1">
        <fieldUsage x="2"/>
      </fieldsUsage>
    </cacheHierarchy>
    <cacheHierarchy uniqueName="[Measures].[Delivery Rate %]" caption="Delivery Rate %" measure="1" displayFolder="" measureGroup="_Measure" count="0" oneField="1">
      <fieldsUsage count="1">
        <fieldUsage x="3"/>
      </fieldsUsage>
    </cacheHierarchy>
    <cacheHierarchy uniqueName="[Measures].[Avg Transit Days]" caption="Avg Transit Days" measure="1" displayFolder="" measureGroup="_Measure" count="0" oneField="1">
      <fieldsUsage count="1">
        <fieldUsage x="4"/>
      </fieldsUsage>
    </cacheHierarchy>
    <cacheHierarchy uniqueName="[Measures].[Total Logistic exceptions]" caption="Total Logistic exceptions" measure="1" displayFolder="" measureGroup="_Measure" count="0" oneField="1">
      <fieldsUsage count="1">
        <fieldUsage x="5"/>
      </fieldsUsage>
    </cacheHierarchy>
    <cacheHierarchy uniqueName="[Measures].[Exceptions Rate %]" caption="Exceptions Rate %" measure="1" displayFolder="" measureGroup="_Measure" count="0" oneField="1">
      <fieldsUsage count="1">
        <fieldUsage x="6"/>
      </fieldsUsage>
    </cacheHierarchy>
    <cacheHierarchy uniqueName="[Measures].[Total Lost]" caption="Total Lost" measure="1" displayFolder="" measureGroup="_Measure" count="0"/>
    <cacheHierarchy uniqueName="[Measures].[Total Delayed]" caption="Total Delayed" measure="1" displayFolder="" measureGroup="_Measure" count="0"/>
    <cacheHierarchy uniqueName="[Measures].[Total Returned]" caption="Total Returned" measure="1" displayFolder="" measureGroup="_Measure" count="0"/>
    <cacheHierarchy uniqueName="[Measures].[Cost per Mile by Carrier]" caption="Cost per Mile by Carrier" measure="1" displayFolder="" measureGroup="_Measure" count="0"/>
    <cacheHierarchy uniqueName="[Measures].[Delivered by Delivery Date]" caption="Delivered by Delivery Date" measure="1" displayFolder="" measureGroup="_Measure" count="0"/>
    <cacheHierarchy uniqueName="[Measures].[__XL_Count logistics_shipments_dataset]" caption="__XL_Count logistics_shipments_dataset" measure="1" displayFolder="" measureGroup="logistics_shipments_dataset" count="0" hidden="1"/>
    <cacheHierarchy uniqueName="[Measures].[__XL_Count Calendar]" caption="__XL_Count Calendar" measure="1" displayFolder="" measureGroup="Calendar" count="0" hidden="1"/>
    <cacheHierarchy uniqueName="[Measures].[__XL_Count Table3]" caption="__XL_Count Table3" measure="1" displayFolder="" measureGroup="_Measur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Weight_kg]" caption="Sum of Weight_kg" measure="1" displayFolder="" measureGroup="logistics_shipments_dataset" count="0" hidden="1">
      <extLst>
        <ext xmlns:x15="http://schemas.microsoft.com/office/spreadsheetml/2010/11/main" uri="{B97F6D7D-B522-45F9-BDA1-12C45D357490}">
          <x15:cacheHierarchy aggregatedColumn="19"/>
        </ext>
      </extLst>
    </cacheHierarchy>
    <cacheHierarchy uniqueName="[Measures].[Sum of Transit_Days]" caption="Sum of Transit_Days" measure="1" displayFolder="" measureGroup="logistics_shipments_dataset" count="0" hidden="1">
      <extLst>
        <ext xmlns:x15="http://schemas.microsoft.com/office/spreadsheetml/2010/11/main" uri="{B97F6D7D-B522-45F9-BDA1-12C45D357490}">
          <x15:cacheHierarchy aggregatedColumn="23"/>
        </ext>
      </extLst>
    </cacheHierarchy>
    <cacheHierarchy uniqueName="[Measures].[Max of Transit_Days]" caption="Max of Transit_Days" measure="1" displayFolder="" measureGroup="logistics_shipments_dataset" count="0" hidden="1">
      <extLst>
        <ext xmlns:x15="http://schemas.microsoft.com/office/spreadsheetml/2010/11/main" uri="{B97F6D7D-B522-45F9-BDA1-12C45D357490}">
          <x15:cacheHierarchy aggregatedColumn="23"/>
        </ext>
      </extLst>
    </cacheHierarchy>
    <cacheHierarchy uniqueName="[Measures].[Sum of Distance_miles]" caption="Sum of Distance_miles" measure="1" displayFolder="" measureGroup="logistics_shipments_dataset" count="0" hidden="1">
      <extLst>
        <ext xmlns:x15="http://schemas.microsoft.com/office/spreadsheetml/2010/11/main" uri="{B97F6D7D-B522-45F9-BDA1-12C45D357490}">
          <x15:cacheHierarchy aggregatedColumn="22"/>
        </ext>
      </extLst>
    </cacheHierarchy>
    <cacheHierarchy uniqueName="[Measures].[Average of Distance_miles]" caption="Average of Distance_miles" measure="1" displayFolder="" measureGroup="logistics_shipments_dataset" count="0" hidden="1">
      <extLst>
        <ext xmlns:x15="http://schemas.microsoft.com/office/spreadsheetml/2010/11/main" uri="{B97F6D7D-B522-45F9-BDA1-12C45D357490}">
          <x15:cacheHierarchy aggregatedColumn="22"/>
        </ext>
      </extLst>
    </cacheHierarchy>
    <cacheHierarchy uniqueName="[Measures].[Count of Destination]" caption="Count of Destination" measure="1" displayFolder="" measureGroup="logistics_shipments_dataset" count="0" hidden="1">
      <extLst>
        <ext xmlns:x15="http://schemas.microsoft.com/office/spreadsheetml/2010/11/main" uri="{B97F6D7D-B522-45F9-BDA1-12C45D357490}">
          <x15:cacheHierarchy aggregatedColumn="15"/>
        </ext>
      </extLst>
    </cacheHierarchy>
    <cacheHierarchy uniqueName="[Measures].[Distinct Count of Destination]" caption="Distinct Count of Destination" measure="1" displayFolder="" measureGroup="logistics_shipments_dataset" count="0" hidden="1">
      <extLst>
        <ext xmlns:x15="http://schemas.microsoft.com/office/spreadsheetml/2010/11/main" uri="{B97F6D7D-B522-45F9-BDA1-12C45D357490}">
          <x15:cacheHierarchy aggregatedColumn="15"/>
        </ext>
      </extLst>
    </cacheHierarchy>
  </cacheHierarchies>
  <kpis count="0"/>
  <dimensions count="5">
    <dimension name="_Measure" uniqueName="[_Measure]" caption="_Measure"/>
    <dimension name="Calendar" uniqueName="[Calendar]" caption="Calendar"/>
    <dimension name="logistics_shipments_dataset" uniqueName="[logistics_shipments_dataset]" caption="logistics_shipments_dataset"/>
    <dimension measure="1" name="Measures" uniqueName="[Measures]" caption="Measures"/>
    <dimension name="Table1" uniqueName="[Table1]" caption="Table1"/>
  </dimensions>
  <measureGroups count="4">
    <measureGroup name="_Measure" caption="_Measure"/>
    <measureGroup name="Calendar" caption="Calendar"/>
    <measureGroup name="logistics_shipments_dataset" caption="logistics_shipments_dataset"/>
    <measureGroup name="Table1" caption="Table1"/>
  </measureGroups>
  <maps count="5">
    <map measureGroup="0" dimension="0"/>
    <map measureGroup="1" dimension="1"/>
    <map measureGroup="2" dimension="1"/>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66.487503124998" backgroundQuery="1" createdVersion="8" refreshedVersion="8" minRefreshableVersion="3" recordCount="0" supportSubquery="1" supportAdvancedDrill="1" xr:uid="{E53BC291-6DA2-4525-94F8-CD2D54721D96}">
  <cacheSource type="external" connectionId="3"/>
  <cacheFields count="5">
    <cacheField name="[Measures].[Total Delivered]" caption="Total Delivered" numFmtId="0" hierarchy="45" level="32767"/>
    <cacheField name="[Calendar].[Month].[Month]" caption="Month" numFmtId="0" hierarchy="5" level="1">
      <sharedItems count="12">
        <s v="January"/>
        <s v="February"/>
        <s v="March"/>
        <s v="April"/>
        <s v="May"/>
        <s v="June"/>
        <s v="July"/>
        <s v="August"/>
        <s v="September"/>
        <s v="October"/>
        <s v="November"/>
        <s v="December"/>
      </sharedItems>
    </cacheField>
    <cacheField name="[Measures].[Total Shipments]" caption="Total Shipments" numFmtId="0" hierarchy="39" level="32767"/>
    <cacheField name="[Measures].[Delivery Rate %]" caption="Delivery Rate %" numFmtId="0" hierarchy="46" level="32767"/>
    <cacheField name="[logistics_shipments_dataset].[Carrier].[Carrier]" caption="Carrier" numFmtId="0" hierarchy="16" level="1">
      <sharedItems containsSemiMixedTypes="0" containsNonDate="0" containsString="0"/>
    </cacheField>
  </cacheFields>
  <cacheHierarchies count="67">
    <cacheHierarchy uniqueName="[_Measure].[Measures]" caption="Measures" attribute="1" defaultMemberUniqueName="[_Measure].[Measures].[All]" allUniqueName="[_Measure].[Measures].[All]" dimensionUniqueName="[_Measure]"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1"/>
      </fieldsUsage>
    </cacheHierarchy>
    <cacheHierarchy uniqueName="[Calendar].[Month-Year]" caption="Month-Year" attribute="1" time="1" defaultMemberUniqueName="[Calendar].[Month-Year].[All]" allUniqueName="[Calendar].[Month-Year].[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Week Num]" caption="Week Num" attribute="1" time="1" defaultMemberUniqueName="[Calendar].[Week Num].[All]" allUniqueName="[Calendar].[Week Num].[All]" dimensionUniqueName="[Calendar]" displayFolder="" count="0" memberValueDatatype="20" unbalanced="0"/>
    <cacheHierarchy uniqueName="[Calendar].[Quarter]" caption="Quarter" attribute="1" time="1" defaultMemberUniqueName="[Calendar].[Quarter].[All]" allUniqueName="[Calendar].[Quarter].[All]" dimensionUniqueName="[Calendar]" displayFolder="" count="0" memberValueDatatype="130" unbalanced="0"/>
    <cacheHierarchy uniqueName="[Calendar].[Month Short]" caption="Month Short" attribute="1" time="1" defaultMemberUniqueName="[Calendar].[Month Short].[All]" allUniqueName="[Calendar].[Month Short].[All]" dimensionUniqueName="[Calendar]" displayFolder="" count="0" memberValueDatatype="130" unbalanced="0"/>
    <cacheHierarchy uniqueName="[Calendar].[Month Initials]" caption="Month Initials" attribute="1" time="1" defaultMemberUniqueName="[Calendar].[Month Initials].[All]" allUniqueName="[Calendar].[Month Initials].[All]" dimensionUniqueName="[Calendar]" displayFolder="" count="0" memberValueDatatype="130" unbalanced="0"/>
    <cacheHierarchy uniqueName="[logistics_shipments_dataset].[Shipment_ID]" caption="Shipment_ID" attribute="1" defaultMemberUniqueName="[logistics_shipments_dataset].[Shipment_ID].[All]" allUniqueName="[logistics_shipments_dataset].[Shipment_ID].[All]" dimensionUniqueName="[logistics_shipments_dataset]" displayFolder="" count="0" memberValueDatatype="130" unbalanced="0"/>
    <cacheHierarchy uniqueName="[logistics_shipments_dataset].[Origin_Warehouse]" caption="Origin_Warehouse" attribute="1" defaultMemberUniqueName="[logistics_shipments_dataset].[Origin_Warehouse].[All]" allUniqueName="[logistics_shipments_dataset].[Origin_Warehouse].[All]" dimensionUniqueName="[logistics_shipments_dataset]" displayFolder="" count="0" memberValueDatatype="130" unbalanced="0"/>
    <cacheHierarchy uniqueName="[logistics_shipments_dataset].[Destination]" caption="Destination" attribute="1" defaultMemberUniqueName="[logistics_shipments_dataset].[Destination].[All]" allUniqueName="[logistics_shipments_dataset].[Destination].[All]" dimensionUniqueName="[logistics_shipments_dataset]" displayFolder="" count="0" memberValueDatatype="130" unbalanced="0"/>
    <cacheHierarchy uniqueName="[logistics_shipments_dataset].[Carrier]" caption="Carrier" attribute="1" defaultMemberUniqueName="[logistics_shipments_dataset].[Carrier].[All]" allUniqueName="[logistics_shipments_dataset].[Carrier].[All]" dimensionUniqueName="[logistics_shipments_dataset]" displayFolder="" count="2" memberValueDatatype="130" unbalanced="0">
      <fieldsUsage count="2">
        <fieldUsage x="-1"/>
        <fieldUsage x="4"/>
      </fieldsUsage>
    </cacheHierarchy>
    <cacheHierarchy uniqueName="[logistics_shipments_dataset].[Shipment_Date]" caption="Shipment_Date" attribute="1" time="1" defaultMemberUniqueName="[logistics_shipments_dataset].[Shipment_Date].[All]" allUniqueName="[logistics_shipments_dataset].[Shipment_Date].[All]" dimensionUniqueName="[logistics_shipments_dataset]" displayFolder="" count="0" memberValueDatatype="7" unbalanced="0"/>
    <cacheHierarchy uniqueName="[logistics_shipments_dataset].[Delivery_Date]" caption="Delivery_Date" attribute="1" time="1" defaultMemberUniqueName="[logistics_shipments_dataset].[Delivery_Date].[All]" allUniqueName="[logistics_shipments_dataset].[Delivery_Date].[All]" dimensionUniqueName="[logistics_shipments_dataset]" displayFolder="" count="0" memberValueDatatype="7" unbalanced="0"/>
    <cacheHierarchy uniqueName="[logistics_shipments_dataset].[Weight_kg]" caption="Weight_kg" attribute="1" defaultMemberUniqueName="[logistics_shipments_dataset].[Weight_kg].[All]" allUniqueName="[logistics_shipments_dataset].[Weight_kg].[All]" dimensionUniqueName="[logistics_shipments_dataset]" displayFolder="" count="0" memberValueDatatype="5" unbalanced="0"/>
    <cacheHierarchy uniqueName="[logistics_shipments_dataset].[Cost]" caption="Cost" attribute="1" defaultMemberUniqueName="[logistics_shipments_dataset].[Cost].[All]" allUniqueName="[logistics_shipments_dataset].[Cost].[All]" dimensionUniqueName="[logistics_shipments_dataset]" displayFolder="" count="0" memberValueDatatype="5" unbalanced="0"/>
    <cacheHierarchy uniqueName="[logistics_shipments_dataset].[Status]" caption="Status" attribute="1" defaultMemberUniqueName="[logistics_shipments_dataset].[Status].[All]" allUniqueName="[logistics_shipments_dataset].[Status].[All]" dimensionUniqueName="[logistics_shipments_dataset]" displayFolder="" count="0" memberValueDatatype="130" unbalanced="0"/>
    <cacheHierarchy uniqueName="[logistics_shipments_dataset].[Distance_miles]" caption="Distance_miles" attribute="1" defaultMemberUniqueName="[logistics_shipments_dataset].[Distance_miles].[All]" allUniqueName="[logistics_shipments_dataset].[Distance_miles].[All]" dimensionUniqueName="[logistics_shipments_dataset]" displayFolder="" count="0" memberValueDatatype="3" unbalanced="0"/>
    <cacheHierarchy uniqueName="[logistics_shipments_dataset].[Transit_Days]" caption="Transit_Days" attribute="1" defaultMemberUniqueName="[logistics_shipments_dataset].[Transit_Days].[All]" allUniqueName="[logistics_shipments_dataset].[Transit_Days].[All]" dimensionUniqueName="[logistics_shipments_dataset]" displayFolder="" count="0" memberValueDatatype="3" unbalanced="0"/>
    <cacheHierarchy uniqueName="[logistics_shipments_dataset].[Delivery_Date (Year)]" caption="Delivery_Date (Year)" attribute="1" defaultMemberUniqueName="[logistics_shipments_dataset].[Delivery_Date (Year)].[All]" allUniqueName="[logistics_shipments_dataset].[Delivery_Date (Year)].[All]" dimensionUniqueName="[logistics_shipments_dataset]" displayFolder="" count="0" memberValueDatatype="130" unbalanced="0"/>
    <cacheHierarchy uniqueName="[logistics_shipments_dataset].[Delivery_Date (Quarter)]" caption="Delivery_Date (Quarter)" attribute="1" defaultMemberUniqueName="[logistics_shipments_dataset].[Delivery_Date (Quarter)].[All]" allUniqueName="[logistics_shipments_dataset].[Delivery_Date (Quarter)].[All]" dimensionUniqueName="[logistics_shipments_dataset]" displayFolder="" count="0" memberValueDatatype="130" unbalanced="0"/>
    <cacheHierarchy uniqueName="[logistics_shipments_dataset].[Delivery_Date (Month)]" caption="Delivery_Date (Month)" attribute="1" defaultMemberUniqueName="[logistics_shipments_dataset].[Delivery_Date (Month)].[All]" allUniqueName="[logistics_shipments_dataset].[Delivery_Date (Month)].[All]" dimensionUniqueName="[logistics_shipments_dataset]" displayFolder="" count="0" memberValueDatatype="130" unbalanced="0"/>
    <cacheHierarchy uniqueName="[Table1].[Shipment_ID]" caption="Shipment_ID" attribute="1" defaultMemberUniqueName="[Table1].[Shipment_ID].[All]" allUniqueName="[Table1].[Shipment_ID].[All]" dimensionUniqueName="[Table1]" displayFolder="" count="0" memberValueDatatype="130" unbalanced="0"/>
    <cacheHierarchy uniqueName="[Table1].[Origin_Warehouse]" caption="Origin_Warehouse" attribute="1" defaultMemberUniqueName="[Table1].[Origin_Warehouse].[All]" allUniqueName="[Table1].[Origin_Warehouse].[All]" dimensionUniqueName="[Table1]" displayFolder="" count="0" memberValueDatatype="130" unbalanced="0"/>
    <cacheHierarchy uniqueName="[Table1].[Destination]" caption="Destination" attribute="1" defaultMemberUniqueName="[Table1].[Destination].[All]" allUniqueName="[Table1].[Destination].[All]" dimensionUniqueName="[Table1]" displayFolder="" count="0" memberValueDatatype="130" unbalanced="0"/>
    <cacheHierarchy uniqueName="[Table1].[Carrier]" caption="Carrier" attribute="1" defaultMemberUniqueName="[Table1].[Carrier].[All]" allUniqueName="[Table1].[Carrier].[All]" dimensionUniqueName="[Table1]" displayFolder="" count="0" memberValueDatatype="130" unbalanced="0"/>
    <cacheHierarchy uniqueName="[Table1].[Shipment_Date]" caption="Shipment_Date" attribute="1" time="1" defaultMemberUniqueName="[Table1].[Shipment_Date].[All]" allUniqueName="[Table1].[Shipment_Date].[All]" dimensionUniqueName="[Table1]" displayFolder="" count="0" memberValueDatatype="7" unbalanced="0"/>
    <cacheHierarchy uniqueName="[Table1].[Delivery_Date]" caption="Delivery_Date" attribute="1" time="1" defaultMemberUniqueName="[Table1].[Delivery_Date].[All]" allUniqueName="[Table1].[Delivery_Date].[All]" dimensionUniqueName="[Table1]" displayFolder="" count="0" memberValueDatatype="7" unbalanced="0"/>
    <cacheHierarchy uniqueName="[Table1].[Weight_kg]" caption="Weight_kg" attribute="1" defaultMemberUniqueName="[Table1].[Weight_kg].[All]" allUniqueName="[Table1].[Weight_kg].[All]" dimensionUniqueName="[Table1]" displayFolder="" count="0" memberValueDatatype="5" unbalanced="0"/>
    <cacheHierarchy uniqueName="[Table1].[Cost]" caption="Cost" attribute="1" defaultMemberUniqueName="[Table1].[Cost].[All]" allUniqueName="[Table1].[Cost].[All]" dimensionUniqueName="[Table1]" displayFolder="" count="0" memberValueDatatype="5" unbalanced="0"/>
    <cacheHierarchy uniqueName="[Table1].[Status]" caption="Status" attribute="1" defaultMemberUniqueName="[Table1].[Status].[All]" allUniqueName="[Table1].[Status].[All]" dimensionUniqueName="[Table1]" displayFolder="" count="0" memberValueDatatype="130" unbalanced="0"/>
    <cacheHierarchy uniqueName="[Table1].[Distance_miles]" caption="Distance_miles" attribute="1" defaultMemberUniqueName="[Table1].[Distance_miles].[All]" allUniqueName="[Table1].[Distance_miles].[All]" dimensionUniqueName="[Table1]" displayFolder="" count="0" memberValueDatatype="20" unbalanced="0"/>
    <cacheHierarchy uniqueName="[Table1].[Transit_Days]" caption="Transit_Days" attribute="1" defaultMemberUniqueName="[Table1].[Transit_Days].[All]" allUniqueName="[Table1].[Transit_Days].[All]" dimensionUniqueName="[Table1]" displayFolder="" count="0" memberValueDatatype="20" unbalanced="0"/>
    <cacheHierarchy uniqueName="[logistics_shipments_dataset].[Delivery_Date (Month Index)]" caption="Delivery_Date (Month Index)" attribute="1" defaultMemberUniqueName="[logistics_shipments_dataset].[Delivery_Date (Month Index)].[All]" allUniqueName="[logistics_shipments_dataset].[Delivery_Date (Month Index)].[All]" dimensionUniqueName="[logistics_shipments_dataset]" displayFolder="" count="0" memberValueDatatype="20" unbalanced="0" hidden="1"/>
    <cacheHierarchy uniqueName="[Measures].[Total Shipments]" caption="Total Shipments" measure="1" displayFolder="" measureGroup="_Measure" count="0" oneField="1">
      <fieldsUsage count="1">
        <fieldUsage x="2"/>
      </fieldsUsage>
    </cacheHierarchy>
    <cacheHierarchy uniqueName="[Measures].[Total Weight Kg]" caption="Total Weight Kg" measure="1" displayFolder="" measureGroup="_Measure" count="0"/>
    <cacheHierarchy uniqueName="[Measures].[Avg Weight KG ]" caption="Avg Weight KG " measure="1" displayFolder="" measureGroup="_Measure" count="0"/>
    <cacheHierarchy uniqueName="[Measures].[Total Shipping Cost]" caption="Total Shipping Cost" measure="1" displayFolder="" measureGroup="_Measure" count="0"/>
    <cacheHierarchy uniqueName="[Measures].[Avg Cost per Shipment]" caption="Avg Cost per Shipment" measure="1" displayFolder="" measureGroup="_Measure" count="0"/>
    <cacheHierarchy uniqueName="[Measures].[Cost Per Mile]" caption="Cost Per Mile" measure="1" displayFolder="" measureGroup="_Measure" count="0"/>
    <cacheHierarchy uniqueName="[Measures].[Total Delivered]" caption="Total Delivered" measure="1" displayFolder="" measureGroup="_Measure" count="0" oneField="1">
      <fieldsUsage count="1">
        <fieldUsage x="0"/>
      </fieldsUsage>
    </cacheHierarchy>
    <cacheHierarchy uniqueName="[Measures].[Delivery Rate %]" caption="Delivery Rate %" measure="1" displayFolder="" measureGroup="_Measure" count="0" oneField="1">
      <fieldsUsage count="1">
        <fieldUsage x="3"/>
      </fieldsUsage>
    </cacheHierarchy>
    <cacheHierarchy uniqueName="[Measures].[Avg Transit Days]" caption="Avg Transit Days" measure="1" displayFolder="" measureGroup="_Measure" count="0"/>
    <cacheHierarchy uniqueName="[Measures].[Total Logistic exceptions]" caption="Total Logistic exceptions" measure="1" displayFolder="" measureGroup="_Measure" count="0"/>
    <cacheHierarchy uniqueName="[Measures].[Exceptions Rate %]" caption="Exceptions Rate %" measure="1" displayFolder="" measureGroup="_Measure" count="0"/>
    <cacheHierarchy uniqueName="[Measures].[Total Lost]" caption="Total Lost" measure="1" displayFolder="" measureGroup="_Measure" count="0"/>
    <cacheHierarchy uniqueName="[Measures].[Total Delayed]" caption="Total Delayed" measure="1" displayFolder="" measureGroup="_Measure" count="0"/>
    <cacheHierarchy uniqueName="[Measures].[Total Returned]" caption="Total Returned" measure="1" displayFolder="" measureGroup="_Measure" count="0"/>
    <cacheHierarchy uniqueName="[Measures].[Cost per Mile by Carrier]" caption="Cost per Mile by Carrier" measure="1" displayFolder="" measureGroup="_Measure" count="0"/>
    <cacheHierarchy uniqueName="[Measures].[Delivered by Delivery Date]" caption="Delivered by Delivery Date" measure="1" displayFolder="" measureGroup="_Measure" count="0"/>
    <cacheHierarchy uniqueName="[Measures].[__XL_Count logistics_shipments_dataset]" caption="__XL_Count logistics_shipments_dataset" measure="1" displayFolder="" measureGroup="logistics_shipments_dataset" count="0" hidden="1"/>
    <cacheHierarchy uniqueName="[Measures].[__XL_Count Calendar]" caption="__XL_Count Calendar" measure="1" displayFolder="" measureGroup="Calendar" count="0" hidden="1"/>
    <cacheHierarchy uniqueName="[Measures].[__XL_Count Table3]" caption="__XL_Count Table3" measure="1" displayFolder="" measureGroup="_Measur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Weight_kg]" caption="Sum of Weight_kg" measure="1" displayFolder="" measureGroup="logistics_shipments_dataset" count="0" hidden="1">
      <extLst>
        <ext xmlns:x15="http://schemas.microsoft.com/office/spreadsheetml/2010/11/main" uri="{B97F6D7D-B522-45F9-BDA1-12C45D357490}">
          <x15:cacheHierarchy aggregatedColumn="19"/>
        </ext>
      </extLst>
    </cacheHierarchy>
    <cacheHierarchy uniqueName="[Measures].[Sum of Transit_Days]" caption="Sum of Transit_Days" measure="1" displayFolder="" measureGroup="logistics_shipments_dataset" count="0" hidden="1">
      <extLst>
        <ext xmlns:x15="http://schemas.microsoft.com/office/spreadsheetml/2010/11/main" uri="{B97F6D7D-B522-45F9-BDA1-12C45D357490}">
          <x15:cacheHierarchy aggregatedColumn="23"/>
        </ext>
      </extLst>
    </cacheHierarchy>
    <cacheHierarchy uniqueName="[Measures].[Max of Transit_Days]" caption="Max of Transit_Days" measure="1" displayFolder="" measureGroup="logistics_shipments_dataset" count="0" hidden="1">
      <extLst>
        <ext xmlns:x15="http://schemas.microsoft.com/office/spreadsheetml/2010/11/main" uri="{B97F6D7D-B522-45F9-BDA1-12C45D357490}">
          <x15:cacheHierarchy aggregatedColumn="23"/>
        </ext>
      </extLst>
    </cacheHierarchy>
    <cacheHierarchy uniqueName="[Measures].[Sum of Distance_miles]" caption="Sum of Distance_miles" measure="1" displayFolder="" measureGroup="logistics_shipments_dataset" count="0" hidden="1">
      <extLst>
        <ext xmlns:x15="http://schemas.microsoft.com/office/spreadsheetml/2010/11/main" uri="{B97F6D7D-B522-45F9-BDA1-12C45D357490}">
          <x15:cacheHierarchy aggregatedColumn="22"/>
        </ext>
      </extLst>
    </cacheHierarchy>
    <cacheHierarchy uniqueName="[Measures].[Average of Distance_miles]" caption="Average of Distance_miles" measure="1" displayFolder="" measureGroup="logistics_shipments_dataset" count="0" hidden="1">
      <extLst>
        <ext xmlns:x15="http://schemas.microsoft.com/office/spreadsheetml/2010/11/main" uri="{B97F6D7D-B522-45F9-BDA1-12C45D357490}">
          <x15:cacheHierarchy aggregatedColumn="22"/>
        </ext>
      </extLst>
    </cacheHierarchy>
    <cacheHierarchy uniqueName="[Measures].[Count of Destination]" caption="Count of Destination" measure="1" displayFolder="" measureGroup="logistics_shipments_dataset" count="0" hidden="1">
      <extLst>
        <ext xmlns:x15="http://schemas.microsoft.com/office/spreadsheetml/2010/11/main" uri="{B97F6D7D-B522-45F9-BDA1-12C45D357490}">
          <x15:cacheHierarchy aggregatedColumn="15"/>
        </ext>
      </extLst>
    </cacheHierarchy>
    <cacheHierarchy uniqueName="[Measures].[Distinct Count of Destination]" caption="Distinct Count of Destination" measure="1" displayFolder="" measureGroup="logistics_shipments_dataset" count="0" hidden="1">
      <extLst>
        <ext xmlns:x15="http://schemas.microsoft.com/office/spreadsheetml/2010/11/main" uri="{B97F6D7D-B522-45F9-BDA1-12C45D357490}">
          <x15:cacheHierarchy aggregatedColumn="15"/>
        </ext>
      </extLst>
    </cacheHierarchy>
  </cacheHierarchies>
  <kpis count="0"/>
  <dimensions count="5">
    <dimension name="_Measure" uniqueName="[_Measure]" caption="_Measure"/>
    <dimension name="Calendar" uniqueName="[Calendar]" caption="Calendar"/>
    <dimension name="logistics_shipments_dataset" uniqueName="[logistics_shipments_dataset]" caption="logistics_shipments_dataset"/>
    <dimension measure="1" name="Measures" uniqueName="[Measures]" caption="Measures"/>
    <dimension name="Table1" uniqueName="[Table1]" caption="Table1"/>
  </dimensions>
  <measureGroups count="4">
    <measureGroup name="_Measure" caption="_Measure"/>
    <measureGroup name="Calendar" caption="Calendar"/>
    <measureGroup name="logistics_shipments_dataset" caption="logistics_shipments_dataset"/>
    <measureGroup name="Table1" caption="Table1"/>
  </measureGroups>
  <maps count="5">
    <map measureGroup="0" dimension="0"/>
    <map measureGroup="1" dimension="1"/>
    <map measureGroup="2" dimension="1"/>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62.871317476849" backgroundQuery="1" createdVersion="8" refreshedVersion="8" minRefreshableVersion="3" recordCount="0" supportSubquery="1" supportAdvancedDrill="1" xr:uid="{C5610871-42A7-43E6-9B63-359BA6CA504E}">
  <cacheSource type="external" connectionId="3"/>
  <cacheFields count="6">
    <cacheField name="[logistics_shipments_dataset].[Origin_Warehouse].[Origin_Warehouse]" caption="Origin_Warehouse" numFmtId="0" hierarchy="14" level="1">
      <sharedItems count="10">
        <s v="Warehouse_ATL"/>
        <s v="Warehouse_BOS"/>
        <s v="Warehouse_CHI"/>
        <s v="Warehouse_DEN"/>
        <s v="Warehouse_HOU"/>
        <s v="Warehouse_LA"/>
        <s v="Warehouse_MIA"/>
        <s v="Warehouse_NYC"/>
        <s v="Warehouse_SEA"/>
        <s v="Warehouse_SF"/>
      </sharedItems>
    </cacheField>
    <cacheField name="[Measures].[Total Shipments]" caption="Total Shipments" numFmtId="0" hierarchy="39" level="32767"/>
    <cacheField name="[Measures].[Total Shipping Cost]" caption="Total Shipping Cost" numFmtId="0" hierarchy="42" level="32767"/>
    <cacheField name="[Measures].[Avg Cost per Shipment]" caption="Avg Cost per Shipment" numFmtId="0" hierarchy="43" level="32767"/>
    <cacheField name="[Measures].[Total Weight Kg]" caption="Total Weight Kg" numFmtId="0" hierarchy="40" level="32767"/>
    <cacheField name="[Measures].[Avg Weight KG ]" caption="Avg Weight KG " numFmtId="0" hierarchy="41" level="32767"/>
  </cacheFields>
  <cacheHierarchies count="67">
    <cacheHierarchy uniqueName="[_Measure].[Measures]" caption="Measures" attribute="1" defaultMemberUniqueName="[_Measure].[Measures].[All]" allUniqueName="[_Measure].[Measures].[All]" dimensionUniqueName="[_Measure]"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onth-Year]" caption="Month-Year" attribute="1" time="1" defaultMemberUniqueName="[Calendar].[Month-Year].[All]" allUniqueName="[Calendar].[Month-Year].[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Week Num]" caption="Week Num" attribute="1" time="1" defaultMemberUniqueName="[Calendar].[Week Num].[All]" allUniqueName="[Calendar].[Week Num].[All]" dimensionUniqueName="[Calendar]" displayFolder="" count="0" memberValueDatatype="20" unbalanced="0"/>
    <cacheHierarchy uniqueName="[Calendar].[Quarter]" caption="Quarter" attribute="1" time="1" defaultMemberUniqueName="[Calendar].[Quarter].[All]" allUniqueName="[Calendar].[Quarter].[All]" dimensionUniqueName="[Calendar]" displayFolder="" count="0" memberValueDatatype="130" unbalanced="0"/>
    <cacheHierarchy uniqueName="[Calendar].[Month Short]" caption="Month Short" attribute="1" time="1" defaultMemberUniqueName="[Calendar].[Month Short].[All]" allUniqueName="[Calendar].[Month Short].[All]" dimensionUniqueName="[Calendar]" displayFolder="" count="0" memberValueDatatype="130" unbalanced="0"/>
    <cacheHierarchy uniqueName="[Calendar].[Month Initials]" caption="Month Initials" attribute="1" time="1" defaultMemberUniqueName="[Calendar].[Month Initials].[All]" allUniqueName="[Calendar].[Month Initials].[All]" dimensionUniqueName="[Calendar]" displayFolder="" count="0" memberValueDatatype="130" unbalanced="0"/>
    <cacheHierarchy uniqueName="[logistics_shipments_dataset].[Shipment_ID]" caption="Shipment_ID" attribute="1" defaultMemberUniqueName="[logistics_shipments_dataset].[Shipment_ID].[All]" allUniqueName="[logistics_shipments_dataset].[Shipment_ID].[All]" dimensionUniqueName="[logistics_shipments_dataset]" displayFolder="" count="0" memberValueDatatype="130" unbalanced="0"/>
    <cacheHierarchy uniqueName="[logistics_shipments_dataset].[Origin_Warehouse]" caption="Origin_Warehouse" attribute="1" defaultMemberUniqueName="[logistics_shipments_dataset].[Origin_Warehouse].[All]" allUniqueName="[logistics_shipments_dataset].[Origin_Warehouse].[All]" dimensionUniqueName="[logistics_shipments_dataset]" displayFolder="" count="2" memberValueDatatype="130" unbalanced="0">
      <fieldsUsage count="2">
        <fieldUsage x="-1"/>
        <fieldUsage x="0"/>
      </fieldsUsage>
    </cacheHierarchy>
    <cacheHierarchy uniqueName="[logistics_shipments_dataset].[Destination]" caption="Destination" attribute="1" defaultMemberUniqueName="[logistics_shipments_dataset].[Destination].[All]" allUniqueName="[logistics_shipments_dataset].[Destination].[All]" dimensionUniqueName="[logistics_shipments_dataset]" displayFolder="" count="0" memberValueDatatype="130" unbalanced="0"/>
    <cacheHierarchy uniqueName="[logistics_shipments_dataset].[Carrier]" caption="Carrier" attribute="1" defaultMemberUniqueName="[logistics_shipments_dataset].[Carrier].[All]" allUniqueName="[logistics_shipments_dataset].[Carrier].[All]" dimensionUniqueName="[logistics_shipments_dataset]" displayFolder="" count="0" memberValueDatatype="130" unbalanced="0"/>
    <cacheHierarchy uniqueName="[logistics_shipments_dataset].[Shipment_Date]" caption="Shipment_Date" attribute="1" time="1" defaultMemberUniqueName="[logistics_shipments_dataset].[Shipment_Date].[All]" allUniqueName="[logistics_shipments_dataset].[Shipment_Date].[All]" dimensionUniqueName="[logistics_shipments_dataset]" displayFolder="" count="0" memberValueDatatype="7" unbalanced="0"/>
    <cacheHierarchy uniqueName="[logistics_shipments_dataset].[Delivery_Date]" caption="Delivery_Date" attribute="1" time="1" defaultMemberUniqueName="[logistics_shipments_dataset].[Delivery_Date].[All]" allUniqueName="[logistics_shipments_dataset].[Delivery_Date].[All]" dimensionUniqueName="[logistics_shipments_dataset]" displayFolder="" count="0" memberValueDatatype="7" unbalanced="0"/>
    <cacheHierarchy uniqueName="[logistics_shipments_dataset].[Weight_kg]" caption="Weight_kg" attribute="1" defaultMemberUniqueName="[logistics_shipments_dataset].[Weight_kg].[All]" allUniqueName="[logistics_shipments_dataset].[Weight_kg].[All]" dimensionUniqueName="[logistics_shipments_dataset]" displayFolder="" count="0" memberValueDatatype="5" unbalanced="0"/>
    <cacheHierarchy uniqueName="[logistics_shipments_dataset].[Cost]" caption="Cost" attribute="1" defaultMemberUniqueName="[logistics_shipments_dataset].[Cost].[All]" allUniqueName="[logistics_shipments_dataset].[Cost].[All]" dimensionUniqueName="[logistics_shipments_dataset]" displayFolder="" count="0" memberValueDatatype="5" unbalanced="0"/>
    <cacheHierarchy uniqueName="[logistics_shipments_dataset].[Status]" caption="Status" attribute="1" defaultMemberUniqueName="[logistics_shipments_dataset].[Status].[All]" allUniqueName="[logistics_shipments_dataset].[Status].[All]" dimensionUniqueName="[logistics_shipments_dataset]" displayFolder="" count="0" memberValueDatatype="130" unbalanced="0"/>
    <cacheHierarchy uniqueName="[logistics_shipments_dataset].[Distance_miles]" caption="Distance_miles" attribute="1" defaultMemberUniqueName="[logistics_shipments_dataset].[Distance_miles].[All]" allUniqueName="[logistics_shipments_dataset].[Distance_miles].[All]" dimensionUniqueName="[logistics_shipments_dataset]" displayFolder="" count="0" memberValueDatatype="3" unbalanced="0"/>
    <cacheHierarchy uniqueName="[logistics_shipments_dataset].[Transit_Days]" caption="Transit_Days" attribute="1" defaultMemberUniqueName="[logistics_shipments_dataset].[Transit_Days].[All]" allUniqueName="[logistics_shipments_dataset].[Transit_Days].[All]" dimensionUniqueName="[logistics_shipments_dataset]" displayFolder="" count="0" memberValueDatatype="3" unbalanced="0"/>
    <cacheHierarchy uniqueName="[logistics_shipments_dataset].[Delivery_Date (Year)]" caption="Delivery_Date (Year)" attribute="1" defaultMemberUniqueName="[logistics_shipments_dataset].[Delivery_Date (Year)].[All]" allUniqueName="[logistics_shipments_dataset].[Delivery_Date (Year)].[All]" dimensionUniqueName="[logistics_shipments_dataset]" displayFolder="" count="0" memberValueDatatype="130" unbalanced="0"/>
    <cacheHierarchy uniqueName="[logistics_shipments_dataset].[Delivery_Date (Quarter)]" caption="Delivery_Date (Quarter)" attribute="1" defaultMemberUniqueName="[logistics_shipments_dataset].[Delivery_Date (Quarter)].[All]" allUniqueName="[logistics_shipments_dataset].[Delivery_Date (Quarter)].[All]" dimensionUniqueName="[logistics_shipments_dataset]" displayFolder="" count="0" memberValueDatatype="130" unbalanced="0"/>
    <cacheHierarchy uniqueName="[logistics_shipments_dataset].[Delivery_Date (Month)]" caption="Delivery_Date (Month)" attribute="1" defaultMemberUniqueName="[logistics_shipments_dataset].[Delivery_Date (Month)].[All]" allUniqueName="[logistics_shipments_dataset].[Delivery_Date (Month)].[All]" dimensionUniqueName="[logistics_shipments_dataset]" displayFolder="" count="0" memberValueDatatype="130" unbalanced="0"/>
    <cacheHierarchy uniqueName="[Table1].[Shipment_ID]" caption="Shipment_ID" attribute="1" defaultMemberUniqueName="[Table1].[Shipment_ID].[All]" allUniqueName="[Table1].[Shipment_ID].[All]" dimensionUniqueName="[Table1]" displayFolder="" count="0" memberValueDatatype="130" unbalanced="0"/>
    <cacheHierarchy uniqueName="[Table1].[Origin_Warehouse]" caption="Origin_Warehouse" attribute="1" defaultMemberUniqueName="[Table1].[Origin_Warehouse].[All]" allUniqueName="[Table1].[Origin_Warehouse].[All]" dimensionUniqueName="[Table1]" displayFolder="" count="0" memberValueDatatype="130" unbalanced="0"/>
    <cacheHierarchy uniqueName="[Table1].[Destination]" caption="Destination" attribute="1" defaultMemberUniqueName="[Table1].[Destination].[All]" allUniqueName="[Table1].[Destination].[All]" dimensionUniqueName="[Table1]" displayFolder="" count="0" memberValueDatatype="130" unbalanced="0"/>
    <cacheHierarchy uniqueName="[Table1].[Carrier]" caption="Carrier" attribute="1" defaultMemberUniqueName="[Table1].[Carrier].[All]" allUniqueName="[Table1].[Carrier].[All]" dimensionUniqueName="[Table1]" displayFolder="" count="0" memberValueDatatype="130" unbalanced="0"/>
    <cacheHierarchy uniqueName="[Table1].[Shipment_Date]" caption="Shipment_Date" attribute="1" time="1" defaultMemberUniqueName="[Table1].[Shipment_Date].[All]" allUniqueName="[Table1].[Shipment_Date].[All]" dimensionUniqueName="[Table1]" displayFolder="" count="0" memberValueDatatype="7" unbalanced="0"/>
    <cacheHierarchy uniqueName="[Table1].[Delivery_Date]" caption="Delivery_Date" attribute="1" time="1" defaultMemberUniqueName="[Table1].[Delivery_Date].[All]" allUniqueName="[Table1].[Delivery_Date].[All]" dimensionUniqueName="[Table1]" displayFolder="" count="0" memberValueDatatype="7" unbalanced="0"/>
    <cacheHierarchy uniqueName="[Table1].[Weight_kg]" caption="Weight_kg" attribute="1" defaultMemberUniqueName="[Table1].[Weight_kg].[All]" allUniqueName="[Table1].[Weight_kg].[All]" dimensionUniqueName="[Table1]" displayFolder="" count="0" memberValueDatatype="5" unbalanced="0"/>
    <cacheHierarchy uniqueName="[Table1].[Cost]" caption="Cost" attribute="1" defaultMemberUniqueName="[Table1].[Cost].[All]" allUniqueName="[Table1].[Cost].[All]" dimensionUniqueName="[Table1]" displayFolder="" count="0" memberValueDatatype="5" unbalanced="0"/>
    <cacheHierarchy uniqueName="[Table1].[Status]" caption="Status" attribute="1" defaultMemberUniqueName="[Table1].[Status].[All]" allUniqueName="[Table1].[Status].[All]" dimensionUniqueName="[Table1]" displayFolder="" count="0" memberValueDatatype="130" unbalanced="0"/>
    <cacheHierarchy uniqueName="[Table1].[Distance_miles]" caption="Distance_miles" attribute="1" defaultMemberUniqueName="[Table1].[Distance_miles].[All]" allUniqueName="[Table1].[Distance_miles].[All]" dimensionUniqueName="[Table1]" displayFolder="" count="0" memberValueDatatype="20" unbalanced="0"/>
    <cacheHierarchy uniqueName="[Table1].[Transit_Days]" caption="Transit_Days" attribute="1" defaultMemberUniqueName="[Table1].[Transit_Days].[All]" allUniqueName="[Table1].[Transit_Days].[All]" dimensionUniqueName="[Table1]" displayFolder="" count="0" memberValueDatatype="20" unbalanced="0"/>
    <cacheHierarchy uniqueName="[logistics_shipments_dataset].[Delivery_Date (Month Index)]" caption="Delivery_Date (Month Index)" attribute="1" defaultMemberUniqueName="[logistics_shipments_dataset].[Delivery_Date (Month Index)].[All]" allUniqueName="[logistics_shipments_dataset].[Delivery_Date (Month Index)].[All]" dimensionUniqueName="[logistics_shipments_dataset]" displayFolder="" count="0" memberValueDatatype="20" unbalanced="0" hidden="1"/>
    <cacheHierarchy uniqueName="[Measures].[Total Shipments]" caption="Total Shipments" measure="1" displayFolder="" measureGroup="_Measure" count="0" oneField="1">
      <fieldsUsage count="1">
        <fieldUsage x="1"/>
      </fieldsUsage>
    </cacheHierarchy>
    <cacheHierarchy uniqueName="[Measures].[Total Weight Kg]" caption="Total Weight Kg" measure="1" displayFolder="" measureGroup="_Measure" count="0" oneField="1">
      <fieldsUsage count="1">
        <fieldUsage x="4"/>
      </fieldsUsage>
    </cacheHierarchy>
    <cacheHierarchy uniqueName="[Measures].[Avg Weight KG ]" caption="Avg Weight KG " measure="1" displayFolder="" measureGroup="_Measure" count="0" oneField="1">
      <fieldsUsage count="1">
        <fieldUsage x="5"/>
      </fieldsUsage>
    </cacheHierarchy>
    <cacheHierarchy uniqueName="[Measures].[Total Shipping Cost]" caption="Total Shipping Cost" measure="1" displayFolder="" measureGroup="_Measure" count="0" oneField="1">
      <fieldsUsage count="1">
        <fieldUsage x="2"/>
      </fieldsUsage>
    </cacheHierarchy>
    <cacheHierarchy uniqueName="[Measures].[Avg Cost per Shipment]" caption="Avg Cost per Shipment" measure="1" displayFolder="" measureGroup="_Measure" count="0" oneField="1">
      <fieldsUsage count="1">
        <fieldUsage x="3"/>
      </fieldsUsage>
    </cacheHierarchy>
    <cacheHierarchy uniqueName="[Measures].[Cost Per Mile]" caption="Cost Per Mile" measure="1" displayFolder="" measureGroup="_Measure" count="0"/>
    <cacheHierarchy uniqueName="[Measures].[Total Delivered]" caption="Total Delivered" measure="1" displayFolder="" measureGroup="_Measure" count="0"/>
    <cacheHierarchy uniqueName="[Measures].[Delivery Rate %]" caption="Delivery Rate %" measure="1" displayFolder="" measureGroup="_Measure" count="0"/>
    <cacheHierarchy uniqueName="[Measures].[Avg Transit Days]" caption="Avg Transit Days" measure="1" displayFolder="" measureGroup="_Measure" count="0"/>
    <cacheHierarchy uniqueName="[Measures].[Total Logistic exceptions]" caption="Total Logistic exceptions" measure="1" displayFolder="" measureGroup="_Measure" count="0"/>
    <cacheHierarchy uniqueName="[Measures].[Exceptions Rate %]" caption="Exceptions Rate %" measure="1" displayFolder="" measureGroup="_Measure" count="0"/>
    <cacheHierarchy uniqueName="[Measures].[Total Lost]" caption="Total Lost" measure="1" displayFolder="" measureGroup="_Measure" count="0"/>
    <cacheHierarchy uniqueName="[Measures].[Total Delayed]" caption="Total Delayed" measure="1" displayFolder="" measureGroup="_Measure" count="0"/>
    <cacheHierarchy uniqueName="[Measures].[Total Returned]" caption="Total Returned" measure="1" displayFolder="" measureGroup="_Measure" count="0"/>
    <cacheHierarchy uniqueName="[Measures].[Cost per Mile by Carrier]" caption="Cost per Mile by Carrier" measure="1" displayFolder="" measureGroup="_Measure" count="0"/>
    <cacheHierarchy uniqueName="[Measures].[Delivered by Delivery Date]" caption="Delivered by Delivery Date" measure="1" displayFolder="" measureGroup="_Measure" count="0"/>
    <cacheHierarchy uniqueName="[Measures].[__XL_Count logistics_shipments_dataset]" caption="__XL_Count logistics_shipments_dataset" measure="1" displayFolder="" measureGroup="logistics_shipments_dataset" count="0" hidden="1"/>
    <cacheHierarchy uniqueName="[Measures].[__XL_Count Calendar]" caption="__XL_Count Calendar" measure="1" displayFolder="" measureGroup="Calendar" count="0" hidden="1"/>
    <cacheHierarchy uniqueName="[Measures].[__XL_Count Table3]" caption="__XL_Count Table3" measure="1" displayFolder="" measureGroup="_Measur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Weight_kg]" caption="Sum of Weight_kg" measure="1" displayFolder="" measureGroup="logistics_shipments_dataset" count="0" hidden="1">
      <extLst>
        <ext xmlns:x15="http://schemas.microsoft.com/office/spreadsheetml/2010/11/main" uri="{B97F6D7D-B522-45F9-BDA1-12C45D357490}">
          <x15:cacheHierarchy aggregatedColumn="19"/>
        </ext>
      </extLst>
    </cacheHierarchy>
    <cacheHierarchy uniqueName="[Measures].[Sum of Transit_Days]" caption="Sum of Transit_Days" measure="1" displayFolder="" measureGroup="logistics_shipments_dataset" count="0" hidden="1">
      <extLst>
        <ext xmlns:x15="http://schemas.microsoft.com/office/spreadsheetml/2010/11/main" uri="{B97F6D7D-B522-45F9-BDA1-12C45D357490}">
          <x15:cacheHierarchy aggregatedColumn="23"/>
        </ext>
      </extLst>
    </cacheHierarchy>
    <cacheHierarchy uniqueName="[Measures].[Max of Transit_Days]" caption="Max of Transit_Days" measure="1" displayFolder="" measureGroup="logistics_shipments_dataset" count="0" hidden="1">
      <extLst>
        <ext xmlns:x15="http://schemas.microsoft.com/office/spreadsheetml/2010/11/main" uri="{B97F6D7D-B522-45F9-BDA1-12C45D357490}">
          <x15:cacheHierarchy aggregatedColumn="23"/>
        </ext>
      </extLst>
    </cacheHierarchy>
    <cacheHierarchy uniqueName="[Measures].[Sum of Distance_miles]" caption="Sum of Distance_miles" measure="1" displayFolder="" measureGroup="logistics_shipments_dataset" count="0" hidden="1">
      <extLst>
        <ext xmlns:x15="http://schemas.microsoft.com/office/spreadsheetml/2010/11/main" uri="{B97F6D7D-B522-45F9-BDA1-12C45D357490}">
          <x15:cacheHierarchy aggregatedColumn="22"/>
        </ext>
      </extLst>
    </cacheHierarchy>
    <cacheHierarchy uniqueName="[Measures].[Average of Distance_miles]" caption="Average of Distance_miles" measure="1" displayFolder="" measureGroup="logistics_shipments_dataset" count="0" hidden="1">
      <extLst>
        <ext xmlns:x15="http://schemas.microsoft.com/office/spreadsheetml/2010/11/main" uri="{B97F6D7D-B522-45F9-BDA1-12C45D357490}">
          <x15:cacheHierarchy aggregatedColumn="22"/>
        </ext>
      </extLst>
    </cacheHierarchy>
    <cacheHierarchy uniqueName="[Measures].[Count of Destination]" caption="Count of Destination" measure="1" displayFolder="" measureGroup="logistics_shipments_dataset" count="0" hidden="1">
      <extLst>
        <ext xmlns:x15="http://schemas.microsoft.com/office/spreadsheetml/2010/11/main" uri="{B97F6D7D-B522-45F9-BDA1-12C45D357490}">
          <x15:cacheHierarchy aggregatedColumn="15"/>
        </ext>
      </extLst>
    </cacheHierarchy>
    <cacheHierarchy uniqueName="[Measures].[Distinct Count of Destination]" caption="Distinct Count of Destination" measure="1" displayFolder="" measureGroup="logistics_shipments_dataset" count="0" hidden="1">
      <extLst>
        <ext xmlns:x15="http://schemas.microsoft.com/office/spreadsheetml/2010/11/main" uri="{B97F6D7D-B522-45F9-BDA1-12C45D357490}">
          <x15:cacheHierarchy aggregatedColumn="15"/>
        </ext>
      </extLst>
    </cacheHierarchy>
  </cacheHierarchies>
  <kpis count="0"/>
  <dimensions count="5">
    <dimension name="_Measure" uniqueName="[_Measure]" caption="_Measure"/>
    <dimension name="Calendar" uniqueName="[Calendar]" caption="Calendar"/>
    <dimension name="logistics_shipments_dataset" uniqueName="[logistics_shipments_dataset]" caption="logistics_shipments_dataset"/>
    <dimension measure="1" name="Measures" uniqueName="[Measures]" caption="Measures"/>
    <dimension name="Table1" uniqueName="[Table1]" caption="Table1"/>
  </dimensions>
  <measureGroups count="4">
    <measureGroup name="_Measure" caption="_Measure"/>
    <measureGroup name="Calendar" caption="Calendar"/>
    <measureGroup name="logistics_shipments_dataset" caption="logistics_shipments_dataset"/>
    <measureGroup name="Table1" caption="Table1"/>
  </measureGroups>
  <maps count="5">
    <map measureGroup="0" dimension="0"/>
    <map measureGroup="1" dimension="1"/>
    <map measureGroup="2" dimension="1"/>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66.487505787038" backgroundQuery="1" createdVersion="8" refreshedVersion="8" minRefreshableVersion="3" recordCount="0" supportSubquery="1" supportAdvancedDrill="1" xr:uid="{1ED3B178-9F20-41B4-B867-45F56952AD6B}">
  <cacheSource type="external" connectionId="3"/>
  <cacheFields count="3">
    <cacheField name="[Calendar].[Month Short].[Month Short]" caption="Month Short" numFmtId="0" hierarchy="11" level="1">
      <sharedItems count="12">
        <s v="Jan"/>
        <s v="Feb"/>
        <s v="Mar"/>
        <s v="Apr"/>
        <s v="May"/>
        <s v="Jun"/>
        <s v="Jul"/>
        <s v="Aug"/>
        <s v="Sep"/>
        <s v="Oct"/>
        <s v="Nov"/>
        <s v="Dec"/>
      </sharedItems>
    </cacheField>
    <cacheField name="[Measures].[Total Shipping Cost]" caption="Total Shipping Cost" numFmtId="0" hierarchy="42" level="32767"/>
    <cacheField name="[logistics_shipments_dataset].[Carrier].[Carrier]" caption="Carrier" numFmtId="0" hierarchy="16" level="1">
      <sharedItems containsSemiMixedTypes="0" containsNonDate="0" containsString="0"/>
    </cacheField>
  </cacheFields>
  <cacheHierarchies count="67">
    <cacheHierarchy uniqueName="[_Measure].[Measures]" caption="Measures" attribute="1" defaultMemberUniqueName="[_Measure].[Measures].[All]" allUniqueName="[_Measure].[Measures].[All]" dimensionUniqueName="[_Measure]"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onth-Year]" caption="Month-Year" attribute="1" time="1" defaultMemberUniqueName="[Calendar].[Month-Year].[All]" allUniqueName="[Calendar].[Month-Year].[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Week Num]" caption="Week Num" attribute="1" time="1" defaultMemberUniqueName="[Calendar].[Week Num].[All]" allUniqueName="[Calendar].[Week Num].[All]" dimensionUniqueName="[Calendar]" displayFolder="" count="0" memberValueDatatype="20" unbalanced="0"/>
    <cacheHierarchy uniqueName="[Calendar].[Quarter]" caption="Quarter" attribute="1" time="1" defaultMemberUniqueName="[Calendar].[Quarter].[All]" allUniqueName="[Calendar].[Quarter].[All]" dimensionUniqueName="[Calendar]" displayFolder="" count="0" memberValueDatatype="130" unbalanced="0"/>
    <cacheHierarchy uniqueName="[Calendar].[Month Short]" caption="Month Short" attribute="1" time="1" defaultMemberUniqueName="[Calendar].[Month Short].[All]" allUniqueName="[Calendar].[Month Short].[All]" dimensionUniqueName="[Calendar]" displayFolder="" count="2" memberValueDatatype="130" unbalanced="0">
      <fieldsUsage count="2">
        <fieldUsage x="-1"/>
        <fieldUsage x="0"/>
      </fieldsUsage>
    </cacheHierarchy>
    <cacheHierarchy uniqueName="[Calendar].[Month Initials]" caption="Month Initials" attribute="1" time="1" defaultMemberUniqueName="[Calendar].[Month Initials].[All]" allUniqueName="[Calendar].[Month Initials].[All]" dimensionUniqueName="[Calendar]" displayFolder="" count="0" memberValueDatatype="130" unbalanced="0"/>
    <cacheHierarchy uniqueName="[logistics_shipments_dataset].[Shipment_ID]" caption="Shipment_ID" attribute="1" defaultMemberUniqueName="[logistics_shipments_dataset].[Shipment_ID].[All]" allUniqueName="[logistics_shipments_dataset].[Shipment_ID].[All]" dimensionUniqueName="[logistics_shipments_dataset]" displayFolder="" count="0" memberValueDatatype="130" unbalanced="0"/>
    <cacheHierarchy uniqueName="[logistics_shipments_dataset].[Origin_Warehouse]" caption="Origin_Warehouse" attribute="1" defaultMemberUniqueName="[logistics_shipments_dataset].[Origin_Warehouse].[All]" allUniqueName="[logistics_shipments_dataset].[Origin_Warehouse].[All]" dimensionUniqueName="[logistics_shipments_dataset]" displayFolder="" count="0" memberValueDatatype="130" unbalanced="0"/>
    <cacheHierarchy uniqueName="[logistics_shipments_dataset].[Destination]" caption="Destination" attribute="1" defaultMemberUniqueName="[logistics_shipments_dataset].[Destination].[All]" allUniqueName="[logistics_shipments_dataset].[Destination].[All]" dimensionUniqueName="[logistics_shipments_dataset]" displayFolder="" count="0" memberValueDatatype="130" unbalanced="0"/>
    <cacheHierarchy uniqueName="[logistics_shipments_dataset].[Carrier]" caption="Carrier" attribute="1" defaultMemberUniqueName="[logistics_shipments_dataset].[Carrier].[All]" allUniqueName="[logistics_shipments_dataset].[Carrier].[All]" dimensionUniqueName="[logistics_shipments_dataset]" displayFolder="" count="2" memberValueDatatype="130" unbalanced="0">
      <fieldsUsage count="2">
        <fieldUsage x="-1"/>
        <fieldUsage x="2"/>
      </fieldsUsage>
    </cacheHierarchy>
    <cacheHierarchy uniqueName="[logistics_shipments_dataset].[Shipment_Date]" caption="Shipment_Date" attribute="1" time="1" defaultMemberUniqueName="[logistics_shipments_dataset].[Shipment_Date].[All]" allUniqueName="[logistics_shipments_dataset].[Shipment_Date].[All]" dimensionUniqueName="[logistics_shipments_dataset]" displayFolder="" count="0" memberValueDatatype="7" unbalanced="0"/>
    <cacheHierarchy uniqueName="[logistics_shipments_dataset].[Delivery_Date]" caption="Delivery_Date" attribute="1" time="1" defaultMemberUniqueName="[logistics_shipments_dataset].[Delivery_Date].[All]" allUniqueName="[logistics_shipments_dataset].[Delivery_Date].[All]" dimensionUniqueName="[logistics_shipments_dataset]" displayFolder="" count="0" memberValueDatatype="7" unbalanced="0"/>
    <cacheHierarchy uniqueName="[logistics_shipments_dataset].[Weight_kg]" caption="Weight_kg" attribute="1" defaultMemberUniqueName="[logistics_shipments_dataset].[Weight_kg].[All]" allUniqueName="[logistics_shipments_dataset].[Weight_kg].[All]" dimensionUniqueName="[logistics_shipments_dataset]" displayFolder="" count="0" memberValueDatatype="5" unbalanced="0"/>
    <cacheHierarchy uniqueName="[logistics_shipments_dataset].[Cost]" caption="Cost" attribute="1" defaultMemberUniqueName="[logistics_shipments_dataset].[Cost].[All]" allUniqueName="[logistics_shipments_dataset].[Cost].[All]" dimensionUniqueName="[logistics_shipments_dataset]" displayFolder="" count="0" memberValueDatatype="5" unbalanced="0"/>
    <cacheHierarchy uniqueName="[logistics_shipments_dataset].[Status]" caption="Status" attribute="1" defaultMemberUniqueName="[logistics_shipments_dataset].[Status].[All]" allUniqueName="[logistics_shipments_dataset].[Status].[All]" dimensionUniqueName="[logistics_shipments_dataset]" displayFolder="" count="0" memberValueDatatype="130" unbalanced="0"/>
    <cacheHierarchy uniqueName="[logistics_shipments_dataset].[Distance_miles]" caption="Distance_miles" attribute="1" defaultMemberUniqueName="[logistics_shipments_dataset].[Distance_miles].[All]" allUniqueName="[logistics_shipments_dataset].[Distance_miles].[All]" dimensionUniqueName="[logistics_shipments_dataset]" displayFolder="" count="0" memberValueDatatype="3" unbalanced="0"/>
    <cacheHierarchy uniqueName="[logistics_shipments_dataset].[Transit_Days]" caption="Transit_Days" attribute="1" defaultMemberUniqueName="[logistics_shipments_dataset].[Transit_Days].[All]" allUniqueName="[logistics_shipments_dataset].[Transit_Days].[All]" dimensionUniqueName="[logistics_shipments_dataset]" displayFolder="" count="0" memberValueDatatype="3" unbalanced="0"/>
    <cacheHierarchy uniqueName="[logistics_shipments_dataset].[Delivery_Date (Year)]" caption="Delivery_Date (Year)" attribute="1" defaultMemberUniqueName="[logistics_shipments_dataset].[Delivery_Date (Year)].[All]" allUniqueName="[logistics_shipments_dataset].[Delivery_Date (Year)].[All]" dimensionUniqueName="[logistics_shipments_dataset]" displayFolder="" count="0" memberValueDatatype="130" unbalanced="0"/>
    <cacheHierarchy uniqueName="[logistics_shipments_dataset].[Delivery_Date (Quarter)]" caption="Delivery_Date (Quarter)" attribute="1" defaultMemberUniqueName="[logistics_shipments_dataset].[Delivery_Date (Quarter)].[All]" allUniqueName="[logistics_shipments_dataset].[Delivery_Date (Quarter)].[All]" dimensionUniqueName="[logistics_shipments_dataset]" displayFolder="" count="0" memberValueDatatype="130" unbalanced="0"/>
    <cacheHierarchy uniqueName="[logistics_shipments_dataset].[Delivery_Date (Month)]" caption="Delivery_Date (Month)" attribute="1" defaultMemberUniqueName="[logistics_shipments_dataset].[Delivery_Date (Month)].[All]" allUniqueName="[logistics_shipments_dataset].[Delivery_Date (Month)].[All]" dimensionUniqueName="[logistics_shipments_dataset]" displayFolder="" count="0" memberValueDatatype="130" unbalanced="0"/>
    <cacheHierarchy uniqueName="[Table1].[Shipment_ID]" caption="Shipment_ID" attribute="1" defaultMemberUniqueName="[Table1].[Shipment_ID].[All]" allUniqueName="[Table1].[Shipment_ID].[All]" dimensionUniqueName="[Table1]" displayFolder="" count="0" memberValueDatatype="130" unbalanced="0"/>
    <cacheHierarchy uniqueName="[Table1].[Origin_Warehouse]" caption="Origin_Warehouse" attribute="1" defaultMemberUniqueName="[Table1].[Origin_Warehouse].[All]" allUniqueName="[Table1].[Origin_Warehouse].[All]" dimensionUniqueName="[Table1]" displayFolder="" count="0" memberValueDatatype="130" unbalanced="0"/>
    <cacheHierarchy uniqueName="[Table1].[Destination]" caption="Destination" attribute="1" defaultMemberUniqueName="[Table1].[Destination].[All]" allUniqueName="[Table1].[Destination].[All]" dimensionUniqueName="[Table1]" displayFolder="" count="0" memberValueDatatype="130" unbalanced="0"/>
    <cacheHierarchy uniqueName="[Table1].[Carrier]" caption="Carrier" attribute="1" defaultMemberUniqueName="[Table1].[Carrier].[All]" allUniqueName="[Table1].[Carrier].[All]" dimensionUniqueName="[Table1]" displayFolder="" count="0" memberValueDatatype="130" unbalanced="0"/>
    <cacheHierarchy uniqueName="[Table1].[Shipment_Date]" caption="Shipment_Date" attribute="1" time="1" defaultMemberUniqueName="[Table1].[Shipment_Date].[All]" allUniqueName="[Table1].[Shipment_Date].[All]" dimensionUniqueName="[Table1]" displayFolder="" count="0" memberValueDatatype="7" unbalanced="0"/>
    <cacheHierarchy uniqueName="[Table1].[Delivery_Date]" caption="Delivery_Date" attribute="1" time="1" defaultMemberUniqueName="[Table1].[Delivery_Date].[All]" allUniqueName="[Table1].[Delivery_Date].[All]" dimensionUniqueName="[Table1]" displayFolder="" count="0" memberValueDatatype="7" unbalanced="0"/>
    <cacheHierarchy uniqueName="[Table1].[Weight_kg]" caption="Weight_kg" attribute="1" defaultMemberUniqueName="[Table1].[Weight_kg].[All]" allUniqueName="[Table1].[Weight_kg].[All]" dimensionUniqueName="[Table1]" displayFolder="" count="0" memberValueDatatype="5" unbalanced="0"/>
    <cacheHierarchy uniqueName="[Table1].[Cost]" caption="Cost" attribute="1" defaultMemberUniqueName="[Table1].[Cost].[All]" allUniqueName="[Table1].[Cost].[All]" dimensionUniqueName="[Table1]" displayFolder="" count="0" memberValueDatatype="5" unbalanced="0"/>
    <cacheHierarchy uniqueName="[Table1].[Status]" caption="Status" attribute="1" defaultMemberUniqueName="[Table1].[Status].[All]" allUniqueName="[Table1].[Status].[All]" dimensionUniqueName="[Table1]" displayFolder="" count="0" memberValueDatatype="130" unbalanced="0"/>
    <cacheHierarchy uniqueName="[Table1].[Distance_miles]" caption="Distance_miles" attribute="1" defaultMemberUniqueName="[Table1].[Distance_miles].[All]" allUniqueName="[Table1].[Distance_miles].[All]" dimensionUniqueName="[Table1]" displayFolder="" count="0" memberValueDatatype="20" unbalanced="0"/>
    <cacheHierarchy uniqueName="[Table1].[Transit_Days]" caption="Transit_Days" attribute="1" defaultMemberUniqueName="[Table1].[Transit_Days].[All]" allUniqueName="[Table1].[Transit_Days].[All]" dimensionUniqueName="[Table1]" displayFolder="" count="0" memberValueDatatype="20" unbalanced="0"/>
    <cacheHierarchy uniqueName="[logistics_shipments_dataset].[Delivery_Date (Month Index)]" caption="Delivery_Date (Month Index)" attribute="1" defaultMemberUniqueName="[logistics_shipments_dataset].[Delivery_Date (Month Index)].[All]" allUniqueName="[logistics_shipments_dataset].[Delivery_Date (Month Index)].[All]" dimensionUniqueName="[logistics_shipments_dataset]" displayFolder="" count="0" memberValueDatatype="20" unbalanced="0" hidden="1"/>
    <cacheHierarchy uniqueName="[Measures].[Total Shipments]" caption="Total Shipments" measure="1" displayFolder="" measureGroup="_Measure" count="0"/>
    <cacheHierarchy uniqueName="[Measures].[Total Weight Kg]" caption="Total Weight Kg" measure="1" displayFolder="" measureGroup="_Measure" count="0"/>
    <cacheHierarchy uniqueName="[Measures].[Avg Weight KG ]" caption="Avg Weight KG " measure="1" displayFolder="" measureGroup="_Measure" count="0"/>
    <cacheHierarchy uniqueName="[Measures].[Total Shipping Cost]" caption="Total Shipping Cost" measure="1" displayFolder="" measureGroup="_Measure" count="0" oneField="1">
      <fieldsUsage count="1">
        <fieldUsage x="1"/>
      </fieldsUsage>
    </cacheHierarchy>
    <cacheHierarchy uniqueName="[Measures].[Avg Cost per Shipment]" caption="Avg Cost per Shipment" measure="1" displayFolder="" measureGroup="_Measure" count="0"/>
    <cacheHierarchy uniqueName="[Measures].[Cost Per Mile]" caption="Cost Per Mile" measure="1" displayFolder="" measureGroup="_Measure" count="0"/>
    <cacheHierarchy uniqueName="[Measures].[Total Delivered]" caption="Total Delivered" measure="1" displayFolder="" measureGroup="_Measure" count="0"/>
    <cacheHierarchy uniqueName="[Measures].[Delivery Rate %]" caption="Delivery Rate %" measure="1" displayFolder="" measureGroup="_Measure" count="0"/>
    <cacheHierarchy uniqueName="[Measures].[Avg Transit Days]" caption="Avg Transit Days" measure="1" displayFolder="" measureGroup="_Measure" count="0"/>
    <cacheHierarchy uniqueName="[Measures].[Total Logistic exceptions]" caption="Total Logistic exceptions" measure="1" displayFolder="" measureGroup="_Measure" count="0"/>
    <cacheHierarchy uniqueName="[Measures].[Exceptions Rate %]" caption="Exceptions Rate %" measure="1" displayFolder="" measureGroup="_Measure" count="0"/>
    <cacheHierarchy uniqueName="[Measures].[Total Lost]" caption="Total Lost" measure="1" displayFolder="" measureGroup="_Measure" count="0"/>
    <cacheHierarchy uniqueName="[Measures].[Total Delayed]" caption="Total Delayed" measure="1" displayFolder="" measureGroup="_Measure" count="0"/>
    <cacheHierarchy uniqueName="[Measures].[Total Returned]" caption="Total Returned" measure="1" displayFolder="" measureGroup="_Measure" count="0"/>
    <cacheHierarchy uniqueName="[Measures].[Cost per Mile by Carrier]" caption="Cost per Mile by Carrier" measure="1" displayFolder="" measureGroup="_Measure" count="0"/>
    <cacheHierarchy uniqueName="[Measures].[Delivered by Delivery Date]" caption="Delivered by Delivery Date" measure="1" displayFolder="" measureGroup="_Measure" count="0"/>
    <cacheHierarchy uniqueName="[Measures].[__XL_Count logistics_shipments_dataset]" caption="__XL_Count logistics_shipments_dataset" measure="1" displayFolder="" measureGroup="logistics_shipments_dataset" count="0" hidden="1"/>
    <cacheHierarchy uniqueName="[Measures].[__XL_Count Calendar]" caption="__XL_Count Calendar" measure="1" displayFolder="" measureGroup="Calendar" count="0" hidden="1"/>
    <cacheHierarchy uniqueName="[Measures].[__XL_Count Table3]" caption="__XL_Count Table3" measure="1" displayFolder="" measureGroup="_Measur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Weight_kg]" caption="Sum of Weight_kg" measure="1" displayFolder="" measureGroup="logistics_shipments_dataset" count="0" hidden="1">
      <extLst>
        <ext xmlns:x15="http://schemas.microsoft.com/office/spreadsheetml/2010/11/main" uri="{B97F6D7D-B522-45F9-BDA1-12C45D357490}">
          <x15:cacheHierarchy aggregatedColumn="19"/>
        </ext>
      </extLst>
    </cacheHierarchy>
    <cacheHierarchy uniqueName="[Measures].[Sum of Transit_Days]" caption="Sum of Transit_Days" measure="1" displayFolder="" measureGroup="logistics_shipments_dataset" count="0" hidden="1">
      <extLst>
        <ext xmlns:x15="http://schemas.microsoft.com/office/spreadsheetml/2010/11/main" uri="{B97F6D7D-B522-45F9-BDA1-12C45D357490}">
          <x15:cacheHierarchy aggregatedColumn="23"/>
        </ext>
      </extLst>
    </cacheHierarchy>
    <cacheHierarchy uniqueName="[Measures].[Max of Transit_Days]" caption="Max of Transit_Days" measure="1" displayFolder="" measureGroup="logistics_shipments_dataset" count="0" hidden="1">
      <extLst>
        <ext xmlns:x15="http://schemas.microsoft.com/office/spreadsheetml/2010/11/main" uri="{B97F6D7D-B522-45F9-BDA1-12C45D357490}">
          <x15:cacheHierarchy aggregatedColumn="23"/>
        </ext>
      </extLst>
    </cacheHierarchy>
    <cacheHierarchy uniqueName="[Measures].[Sum of Distance_miles]" caption="Sum of Distance_miles" measure="1" displayFolder="" measureGroup="logistics_shipments_dataset" count="0" hidden="1">
      <extLst>
        <ext xmlns:x15="http://schemas.microsoft.com/office/spreadsheetml/2010/11/main" uri="{B97F6D7D-B522-45F9-BDA1-12C45D357490}">
          <x15:cacheHierarchy aggregatedColumn="22"/>
        </ext>
      </extLst>
    </cacheHierarchy>
    <cacheHierarchy uniqueName="[Measures].[Average of Distance_miles]" caption="Average of Distance_miles" measure="1" displayFolder="" measureGroup="logistics_shipments_dataset" count="0" hidden="1">
      <extLst>
        <ext xmlns:x15="http://schemas.microsoft.com/office/spreadsheetml/2010/11/main" uri="{B97F6D7D-B522-45F9-BDA1-12C45D357490}">
          <x15:cacheHierarchy aggregatedColumn="22"/>
        </ext>
      </extLst>
    </cacheHierarchy>
    <cacheHierarchy uniqueName="[Measures].[Count of Destination]" caption="Count of Destination" measure="1" displayFolder="" measureGroup="logistics_shipments_dataset" count="0" hidden="1">
      <extLst>
        <ext xmlns:x15="http://schemas.microsoft.com/office/spreadsheetml/2010/11/main" uri="{B97F6D7D-B522-45F9-BDA1-12C45D357490}">
          <x15:cacheHierarchy aggregatedColumn="15"/>
        </ext>
      </extLst>
    </cacheHierarchy>
    <cacheHierarchy uniqueName="[Measures].[Distinct Count of Destination]" caption="Distinct Count of Destination" measure="1" displayFolder="" measureGroup="logistics_shipments_dataset" count="0" hidden="1">
      <extLst>
        <ext xmlns:x15="http://schemas.microsoft.com/office/spreadsheetml/2010/11/main" uri="{B97F6D7D-B522-45F9-BDA1-12C45D357490}">
          <x15:cacheHierarchy aggregatedColumn="15"/>
        </ext>
      </extLst>
    </cacheHierarchy>
  </cacheHierarchies>
  <kpis count="0"/>
  <dimensions count="5">
    <dimension name="_Measure" uniqueName="[_Measure]" caption="_Measure"/>
    <dimension name="Calendar" uniqueName="[Calendar]" caption="Calendar"/>
    <dimension name="logistics_shipments_dataset" uniqueName="[logistics_shipments_dataset]" caption="logistics_shipments_dataset"/>
    <dimension measure="1" name="Measures" uniqueName="[Measures]" caption="Measures"/>
    <dimension name="Table1" uniqueName="[Table1]" caption="Table1"/>
  </dimensions>
  <measureGroups count="4">
    <measureGroup name="_Measure" caption="_Measure"/>
    <measureGroup name="Calendar" caption="Calendar"/>
    <measureGroup name="logistics_shipments_dataset" caption="logistics_shipments_dataset"/>
    <measureGroup name="Table1" caption="Table1"/>
  </measureGroups>
  <maps count="5">
    <map measureGroup="0" dimension="0"/>
    <map measureGroup="1" dimension="1"/>
    <map measureGroup="2" dimension="1"/>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62.871307870373" backgroundQuery="1" createdVersion="8" refreshedVersion="8" minRefreshableVersion="3" recordCount="0" supportSubquery="1" supportAdvancedDrill="1" xr:uid="{AA42EB7E-134F-4458-8209-305C240128A3}">
  <cacheSource type="external" connectionId="3"/>
  <cacheFields count="6">
    <cacheField name="[logistics_shipments_dataset].[Carrier].[Carrier]" caption="Carrier" numFmtId="0" hierarchy="16" level="1">
      <sharedItems count="7">
        <s v="Amazon Logistics"/>
        <s v="DHL"/>
        <s v="FedEx"/>
        <s v="LaserShip"/>
        <s v="OnTrac"/>
        <s v="UPS"/>
        <s v="USPS"/>
      </sharedItems>
    </cacheField>
    <cacheField name="[Measures].[Total Delivered]" caption="Total Delivered" numFmtId="0" hierarchy="45" level="32767"/>
    <cacheField name="[Measures].[Total Shipments]" caption="Total Shipments" numFmtId="0" hierarchy="39" level="32767"/>
    <cacheField name="[Calendar].[Date Hierarchy].[Year]" caption="Year" numFmtId="0" hierarchy="2" level="1">
      <sharedItems containsSemiMixedTypes="0" containsNonDate="0" containsString="0"/>
    </cacheField>
    <cacheField name="[Calendar].[Date Hierarchy].[Month]" caption="Month" numFmtId="0" hierarchy="2" level="2">
      <sharedItems containsSemiMixedTypes="0" containsNonDate="0" containsString="0"/>
    </cacheField>
    <cacheField name="[Calendar].[Date Hierarchy].[DateColumn]" caption="DateColumn" numFmtId="0" hierarchy="2" level="3">
      <sharedItems containsSemiMixedTypes="0" containsNonDate="0" containsString="0"/>
    </cacheField>
  </cacheFields>
  <cacheHierarchies count="67">
    <cacheHierarchy uniqueName="[_Measure].[Measures]" caption="Measures" attribute="1" defaultMemberUniqueName="[_Measure].[Measures].[All]" allUniqueName="[_Measure].[Measures].[All]" dimensionUniqueName="[_Measure]"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onth-Year]" caption="Month-Year" attribute="1" time="1" defaultMemberUniqueName="[Calendar].[Month-Year].[All]" allUniqueName="[Calendar].[Month-Year].[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Week Num]" caption="Week Num" attribute="1" time="1" defaultMemberUniqueName="[Calendar].[Week Num].[All]" allUniqueName="[Calendar].[Week Num].[All]" dimensionUniqueName="[Calendar]" displayFolder="" count="0" memberValueDatatype="20" unbalanced="0"/>
    <cacheHierarchy uniqueName="[Calendar].[Quarter]" caption="Quarter" attribute="1" time="1" defaultMemberUniqueName="[Calendar].[Quarter].[All]" allUniqueName="[Calendar].[Quarter].[All]" dimensionUniqueName="[Calendar]" displayFolder="" count="0" memberValueDatatype="130" unbalanced="0"/>
    <cacheHierarchy uniqueName="[Calendar].[Month Short]" caption="Month Short" attribute="1" time="1" defaultMemberUniqueName="[Calendar].[Month Short].[All]" allUniqueName="[Calendar].[Month Short].[All]" dimensionUniqueName="[Calendar]" displayFolder="" count="0" memberValueDatatype="130" unbalanced="0"/>
    <cacheHierarchy uniqueName="[Calendar].[Month Initials]" caption="Month Initials" attribute="1" time="1" defaultMemberUniqueName="[Calendar].[Month Initials].[All]" allUniqueName="[Calendar].[Month Initials].[All]" dimensionUniqueName="[Calendar]" displayFolder="" count="0" memberValueDatatype="130" unbalanced="0"/>
    <cacheHierarchy uniqueName="[logistics_shipments_dataset].[Shipment_ID]" caption="Shipment_ID" attribute="1" defaultMemberUniqueName="[logistics_shipments_dataset].[Shipment_ID].[All]" allUniqueName="[logistics_shipments_dataset].[Shipment_ID].[All]" dimensionUniqueName="[logistics_shipments_dataset]" displayFolder="" count="0" memberValueDatatype="130" unbalanced="0"/>
    <cacheHierarchy uniqueName="[logistics_shipments_dataset].[Origin_Warehouse]" caption="Origin_Warehouse" attribute="1" defaultMemberUniqueName="[logistics_shipments_dataset].[Origin_Warehouse].[All]" allUniqueName="[logistics_shipments_dataset].[Origin_Warehouse].[All]" dimensionUniqueName="[logistics_shipments_dataset]" displayFolder="" count="0" memberValueDatatype="130" unbalanced="0"/>
    <cacheHierarchy uniqueName="[logistics_shipments_dataset].[Destination]" caption="Destination" attribute="1" defaultMemberUniqueName="[logistics_shipments_dataset].[Destination].[All]" allUniqueName="[logistics_shipments_dataset].[Destination].[All]" dimensionUniqueName="[logistics_shipments_dataset]" displayFolder="" count="0" memberValueDatatype="130" unbalanced="0"/>
    <cacheHierarchy uniqueName="[logistics_shipments_dataset].[Carrier]" caption="Carrier" attribute="1" defaultMemberUniqueName="[logistics_shipments_dataset].[Carrier].[All]" allUniqueName="[logistics_shipments_dataset].[Carrier].[All]" dimensionUniqueName="[logistics_shipments_dataset]" displayFolder="" count="2" memberValueDatatype="130" unbalanced="0">
      <fieldsUsage count="2">
        <fieldUsage x="-1"/>
        <fieldUsage x="0"/>
      </fieldsUsage>
    </cacheHierarchy>
    <cacheHierarchy uniqueName="[logistics_shipments_dataset].[Shipment_Date]" caption="Shipment_Date" attribute="1" time="1" defaultMemberUniqueName="[logistics_shipments_dataset].[Shipment_Date].[All]" allUniqueName="[logistics_shipments_dataset].[Shipment_Date].[All]" dimensionUniqueName="[logistics_shipments_dataset]" displayFolder="" count="0" memberValueDatatype="7" unbalanced="0"/>
    <cacheHierarchy uniqueName="[logistics_shipments_dataset].[Delivery_Date]" caption="Delivery_Date" attribute="1" time="1" defaultMemberUniqueName="[logistics_shipments_dataset].[Delivery_Date].[All]" allUniqueName="[logistics_shipments_dataset].[Delivery_Date].[All]" dimensionUniqueName="[logistics_shipments_dataset]" displayFolder="" count="0" memberValueDatatype="7" unbalanced="0"/>
    <cacheHierarchy uniqueName="[logistics_shipments_dataset].[Weight_kg]" caption="Weight_kg" attribute="1" defaultMemberUniqueName="[logistics_shipments_dataset].[Weight_kg].[All]" allUniqueName="[logistics_shipments_dataset].[Weight_kg].[All]" dimensionUniqueName="[logistics_shipments_dataset]" displayFolder="" count="0" memberValueDatatype="5" unbalanced="0"/>
    <cacheHierarchy uniqueName="[logistics_shipments_dataset].[Cost]" caption="Cost" attribute="1" defaultMemberUniqueName="[logistics_shipments_dataset].[Cost].[All]" allUniqueName="[logistics_shipments_dataset].[Cost].[All]" dimensionUniqueName="[logistics_shipments_dataset]" displayFolder="" count="0" memberValueDatatype="5" unbalanced="0"/>
    <cacheHierarchy uniqueName="[logistics_shipments_dataset].[Status]" caption="Status" attribute="1" defaultMemberUniqueName="[logistics_shipments_dataset].[Status].[All]" allUniqueName="[logistics_shipments_dataset].[Status].[All]" dimensionUniqueName="[logistics_shipments_dataset]" displayFolder="" count="0" memberValueDatatype="130" unbalanced="0"/>
    <cacheHierarchy uniqueName="[logistics_shipments_dataset].[Distance_miles]" caption="Distance_miles" attribute="1" defaultMemberUniqueName="[logistics_shipments_dataset].[Distance_miles].[All]" allUniqueName="[logistics_shipments_dataset].[Distance_miles].[All]" dimensionUniqueName="[logistics_shipments_dataset]" displayFolder="" count="0" memberValueDatatype="3" unbalanced="0"/>
    <cacheHierarchy uniqueName="[logistics_shipments_dataset].[Transit_Days]" caption="Transit_Days" attribute="1" defaultMemberUniqueName="[logistics_shipments_dataset].[Transit_Days].[All]" allUniqueName="[logistics_shipments_dataset].[Transit_Days].[All]" dimensionUniqueName="[logistics_shipments_dataset]" displayFolder="" count="0" memberValueDatatype="3" unbalanced="0"/>
    <cacheHierarchy uniqueName="[logistics_shipments_dataset].[Delivery_Date (Year)]" caption="Delivery_Date (Year)" attribute="1" defaultMemberUniqueName="[logistics_shipments_dataset].[Delivery_Date (Year)].[All]" allUniqueName="[logistics_shipments_dataset].[Delivery_Date (Year)].[All]" dimensionUniqueName="[logistics_shipments_dataset]" displayFolder="" count="0" memberValueDatatype="130" unbalanced="0"/>
    <cacheHierarchy uniqueName="[logistics_shipments_dataset].[Delivery_Date (Quarter)]" caption="Delivery_Date (Quarter)" attribute="1" defaultMemberUniqueName="[logistics_shipments_dataset].[Delivery_Date (Quarter)].[All]" allUniqueName="[logistics_shipments_dataset].[Delivery_Date (Quarter)].[All]" dimensionUniqueName="[logistics_shipments_dataset]" displayFolder="" count="0" memberValueDatatype="130" unbalanced="0"/>
    <cacheHierarchy uniqueName="[logistics_shipments_dataset].[Delivery_Date (Month)]" caption="Delivery_Date (Month)" attribute="1" defaultMemberUniqueName="[logistics_shipments_dataset].[Delivery_Date (Month)].[All]" allUniqueName="[logistics_shipments_dataset].[Delivery_Date (Month)].[All]" dimensionUniqueName="[logistics_shipments_dataset]" displayFolder="" count="0" memberValueDatatype="130" unbalanced="0"/>
    <cacheHierarchy uniqueName="[Table1].[Shipment_ID]" caption="Shipment_ID" attribute="1" defaultMemberUniqueName="[Table1].[Shipment_ID].[All]" allUniqueName="[Table1].[Shipment_ID].[All]" dimensionUniqueName="[Table1]" displayFolder="" count="0" memberValueDatatype="130" unbalanced="0"/>
    <cacheHierarchy uniqueName="[Table1].[Origin_Warehouse]" caption="Origin_Warehouse" attribute="1" defaultMemberUniqueName="[Table1].[Origin_Warehouse].[All]" allUniqueName="[Table1].[Origin_Warehouse].[All]" dimensionUniqueName="[Table1]" displayFolder="" count="0" memberValueDatatype="130" unbalanced="0"/>
    <cacheHierarchy uniqueName="[Table1].[Destination]" caption="Destination" attribute="1" defaultMemberUniqueName="[Table1].[Destination].[All]" allUniqueName="[Table1].[Destination].[All]" dimensionUniqueName="[Table1]" displayFolder="" count="0" memberValueDatatype="130" unbalanced="0"/>
    <cacheHierarchy uniqueName="[Table1].[Carrier]" caption="Carrier" attribute="1" defaultMemberUniqueName="[Table1].[Carrier].[All]" allUniqueName="[Table1].[Carrier].[All]" dimensionUniqueName="[Table1]" displayFolder="" count="0" memberValueDatatype="130" unbalanced="0"/>
    <cacheHierarchy uniqueName="[Table1].[Shipment_Date]" caption="Shipment_Date" attribute="1" time="1" defaultMemberUniqueName="[Table1].[Shipment_Date].[All]" allUniqueName="[Table1].[Shipment_Date].[All]" dimensionUniqueName="[Table1]" displayFolder="" count="0" memberValueDatatype="7" unbalanced="0"/>
    <cacheHierarchy uniqueName="[Table1].[Delivery_Date]" caption="Delivery_Date" attribute="1" time="1" defaultMemberUniqueName="[Table1].[Delivery_Date].[All]" allUniqueName="[Table1].[Delivery_Date].[All]" dimensionUniqueName="[Table1]" displayFolder="" count="0" memberValueDatatype="7" unbalanced="0"/>
    <cacheHierarchy uniqueName="[Table1].[Weight_kg]" caption="Weight_kg" attribute="1" defaultMemberUniqueName="[Table1].[Weight_kg].[All]" allUniqueName="[Table1].[Weight_kg].[All]" dimensionUniqueName="[Table1]" displayFolder="" count="0" memberValueDatatype="5" unbalanced="0"/>
    <cacheHierarchy uniqueName="[Table1].[Cost]" caption="Cost" attribute="1" defaultMemberUniqueName="[Table1].[Cost].[All]" allUniqueName="[Table1].[Cost].[All]" dimensionUniqueName="[Table1]" displayFolder="" count="0" memberValueDatatype="5" unbalanced="0"/>
    <cacheHierarchy uniqueName="[Table1].[Status]" caption="Status" attribute="1" defaultMemberUniqueName="[Table1].[Status].[All]" allUniqueName="[Table1].[Status].[All]" dimensionUniqueName="[Table1]" displayFolder="" count="0" memberValueDatatype="130" unbalanced="0"/>
    <cacheHierarchy uniqueName="[Table1].[Distance_miles]" caption="Distance_miles" attribute="1" defaultMemberUniqueName="[Table1].[Distance_miles].[All]" allUniqueName="[Table1].[Distance_miles].[All]" dimensionUniqueName="[Table1]" displayFolder="" count="0" memberValueDatatype="20" unbalanced="0"/>
    <cacheHierarchy uniqueName="[Table1].[Transit_Days]" caption="Transit_Days" attribute="1" defaultMemberUniqueName="[Table1].[Transit_Days].[All]" allUniqueName="[Table1].[Transit_Days].[All]" dimensionUniqueName="[Table1]" displayFolder="" count="0" memberValueDatatype="20" unbalanced="0"/>
    <cacheHierarchy uniqueName="[logistics_shipments_dataset].[Delivery_Date (Month Index)]" caption="Delivery_Date (Month Index)" attribute="1" defaultMemberUniqueName="[logistics_shipments_dataset].[Delivery_Date (Month Index)].[All]" allUniqueName="[logistics_shipments_dataset].[Delivery_Date (Month Index)].[All]" dimensionUniqueName="[logistics_shipments_dataset]" displayFolder="" count="0" memberValueDatatype="20" unbalanced="0" hidden="1"/>
    <cacheHierarchy uniqueName="[Measures].[Total Shipments]" caption="Total Shipments" measure="1" displayFolder="" measureGroup="_Measure" count="0" oneField="1">
      <fieldsUsage count="1">
        <fieldUsage x="2"/>
      </fieldsUsage>
    </cacheHierarchy>
    <cacheHierarchy uniqueName="[Measures].[Total Weight Kg]" caption="Total Weight Kg" measure="1" displayFolder="" measureGroup="_Measure" count="0"/>
    <cacheHierarchy uniqueName="[Measures].[Avg Weight KG ]" caption="Avg Weight KG " measure="1" displayFolder="" measureGroup="_Measure" count="0"/>
    <cacheHierarchy uniqueName="[Measures].[Total Shipping Cost]" caption="Total Shipping Cost" measure="1" displayFolder="" measureGroup="_Measure" count="0"/>
    <cacheHierarchy uniqueName="[Measures].[Avg Cost per Shipment]" caption="Avg Cost per Shipment" measure="1" displayFolder="" measureGroup="_Measure" count="0"/>
    <cacheHierarchy uniqueName="[Measures].[Cost Per Mile]" caption="Cost Per Mile" measure="1" displayFolder="" measureGroup="_Measure" count="0"/>
    <cacheHierarchy uniqueName="[Measures].[Total Delivered]" caption="Total Delivered" measure="1" displayFolder="" measureGroup="_Measure" count="0" oneField="1">
      <fieldsUsage count="1">
        <fieldUsage x="1"/>
      </fieldsUsage>
    </cacheHierarchy>
    <cacheHierarchy uniqueName="[Measures].[Delivery Rate %]" caption="Delivery Rate %" measure="1" displayFolder="" measureGroup="_Measure" count="0"/>
    <cacheHierarchy uniqueName="[Measures].[Avg Transit Days]" caption="Avg Transit Days" measure="1" displayFolder="" measureGroup="_Measure" count="0"/>
    <cacheHierarchy uniqueName="[Measures].[Total Logistic exceptions]" caption="Total Logistic exceptions" measure="1" displayFolder="" measureGroup="_Measure" count="0"/>
    <cacheHierarchy uniqueName="[Measures].[Exceptions Rate %]" caption="Exceptions Rate %" measure="1" displayFolder="" measureGroup="_Measure" count="0"/>
    <cacheHierarchy uniqueName="[Measures].[Total Lost]" caption="Total Lost" measure="1" displayFolder="" measureGroup="_Measure" count="0"/>
    <cacheHierarchy uniqueName="[Measures].[Total Delayed]" caption="Total Delayed" measure="1" displayFolder="" measureGroup="_Measure" count="0"/>
    <cacheHierarchy uniqueName="[Measures].[Total Returned]" caption="Total Returned" measure="1" displayFolder="" measureGroup="_Measure" count="0"/>
    <cacheHierarchy uniqueName="[Measures].[Cost per Mile by Carrier]" caption="Cost per Mile by Carrier" measure="1" displayFolder="" measureGroup="_Measure" count="0"/>
    <cacheHierarchy uniqueName="[Measures].[Delivered by Delivery Date]" caption="Delivered by Delivery Date" measure="1" displayFolder="" measureGroup="_Measure" count="0"/>
    <cacheHierarchy uniqueName="[Measures].[__XL_Count logistics_shipments_dataset]" caption="__XL_Count logistics_shipments_dataset" measure="1" displayFolder="" measureGroup="logistics_shipments_dataset" count="0" hidden="1"/>
    <cacheHierarchy uniqueName="[Measures].[__XL_Count Calendar]" caption="__XL_Count Calendar" measure="1" displayFolder="" measureGroup="Calendar" count="0" hidden="1"/>
    <cacheHierarchy uniqueName="[Measures].[__XL_Count Table3]" caption="__XL_Count Table3" measure="1" displayFolder="" measureGroup="_Measur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Weight_kg]" caption="Sum of Weight_kg" measure="1" displayFolder="" measureGroup="logistics_shipments_dataset" count="0" hidden="1">
      <extLst>
        <ext xmlns:x15="http://schemas.microsoft.com/office/spreadsheetml/2010/11/main" uri="{B97F6D7D-B522-45F9-BDA1-12C45D357490}">
          <x15:cacheHierarchy aggregatedColumn="19"/>
        </ext>
      </extLst>
    </cacheHierarchy>
    <cacheHierarchy uniqueName="[Measures].[Sum of Transit_Days]" caption="Sum of Transit_Days" measure="1" displayFolder="" measureGroup="logistics_shipments_dataset" count="0" hidden="1">
      <extLst>
        <ext xmlns:x15="http://schemas.microsoft.com/office/spreadsheetml/2010/11/main" uri="{B97F6D7D-B522-45F9-BDA1-12C45D357490}">
          <x15:cacheHierarchy aggregatedColumn="23"/>
        </ext>
      </extLst>
    </cacheHierarchy>
    <cacheHierarchy uniqueName="[Measures].[Max of Transit_Days]" caption="Max of Transit_Days" measure="1" displayFolder="" measureGroup="logistics_shipments_dataset" count="0" hidden="1">
      <extLst>
        <ext xmlns:x15="http://schemas.microsoft.com/office/spreadsheetml/2010/11/main" uri="{B97F6D7D-B522-45F9-BDA1-12C45D357490}">
          <x15:cacheHierarchy aggregatedColumn="23"/>
        </ext>
      </extLst>
    </cacheHierarchy>
    <cacheHierarchy uniqueName="[Measures].[Sum of Distance_miles]" caption="Sum of Distance_miles" measure="1" displayFolder="" measureGroup="logistics_shipments_dataset" count="0" hidden="1">
      <extLst>
        <ext xmlns:x15="http://schemas.microsoft.com/office/spreadsheetml/2010/11/main" uri="{B97F6D7D-B522-45F9-BDA1-12C45D357490}">
          <x15:cacheHierarchy aggregatedColumn="22"/>
        </ext>
      </extLst>
    </cacheHierarchy>
    <cacheHierarchy uniqueName="[Measures].[Average of Distance_miles]" caption="Average of Distance_miles" measure="1" displayFolder="" measureGroup="logistics_shipments_dataset" count="0" hidden="1">
      <extLst>
        <ext xmlns:x15="http://schemas.microsoft.com/office/spreadsheetml/2010/11/main" uri="{B97F6D7D-B522-45F9-BDA1-12C45D357490}">
          <x15:cacheHierarchy aggregatedColumn="22"/>
        </ext>
      </extLst>
    </cacheHierarchy>
    <cacheHierarchy uniqueName="[Measures].[Count of Destination]" caption="Count of Destination" measure="1" displayFolder="" measureGroup="logistics_shipments_dataset" count="0" hidden="1">
      <extLst>
        <ext xmlns:x15="http://schemas.microsoft.com/office/spreadsheetml/2010/11/main" uri="{B97F6D7D-B522-45F9-BDA1-12C45D357490}">
          <x15:cacheHierarchy aggregatedColumn="15"/>
        </ext>
      </extLst>
    </cacheHierarchy>
    <cacheHierarchy uniqueName="[Measures].[Distinct Count of Destination]" caption="Distinct Count of Destination" measure="1" displayFolder="" measureGroup="logistics_shipments_dataset" count="0" hidden="1">
      <extLst>
        <ext xmlns:x15="http://schemas.microsoft.com/office/spreadsheetml/2010/11/main" uri="{B97F6D7D-B522-45F9-BDA1-12C45D357490}">
          <x15:cacheHierarchy aggregatedColumn="15"/>
        </ext>
      </extLst>
    </cacheHierarchy>
  </cacheHierarchies>
  <kpis count="0"/>
  <dimensions count="5">
    <dimension name="_Measure" uniqueName="[_Measure]" caption="_Measure"/>
    <dimension name="Calendar" uniqueName="[Calendar]" caption="Calendar"/>
    <dimension name="logistics_shipments_dataset" uniqueName="[logistics_shipments_dataset]" caption="logistics_shipments_dataset"/>
    <dimension measure="1" name="Measures" uniqueName="[Measures]" caption="Measures"/>
    <dimension name="Table1" uniqueName="[Table1]" caption="Table1"/>
  </dimensions>
  <measureGroups count="4">
    <measureGroup name="_Measure" caption="_Measure"/>
    <measureGroup name="Calendar" caption="Calendar"/>
    <measureGroup name="logistics_shipments_dataset" caption="logistics_shipments_dataset"/>
    <measureGroup name="Table1" caption="Table1"/>
  </measureGroups>
  <maps count="5">
    <map measureGroup="0" dimension="0"/>
    <map measureGroup="1" dimension="1"/>
    <map measureGroup="2" dimension="1"/>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66.487507175923" backgroundQuery="1" createdVersion="8" refreshedVersion="8" minRefreshableVersion="3" recordCount="0" supportSubquery="1" supportAdvancedDrill="1" xr:uid="{A7B493E4-2BBE-4898-B543-335217F89772}">
  <cacheSource type="external" connectionId="3"/>
  <cacheFields count="3">
    <cacheField name="[Calendar].[Month Short].[Month Short]" caption="Month Short" numFmtId="0" hierarchy="11" level="1">
      <sharedItems count="12">
        <s v="Jan"/>
        <s v="Feb"/>
        <s v="Mar"/>
        <s v="Apr"/>
        <s v="May"/>
        <s v="Jun"/>
        <s v="Jul"/>
        <s v="Aug"/>
        <s v="Sep"/>
        <s v="Oct"/>
        <s v="Nov"/>
        <s v="Dec"/>
      </sharedItems>
    </cacheField>
    <cacheField name="[Measures].[Exceptions Rate %]" caption="Exceptions Rate %" numFmtId="0" hierarchy="49" level="32767"/>
    <cacheField name="[logistics_shipments_dataset].[Carrier].[Carrier]" caption="Carrier" numFmtId="0" hierarchy="16" level="1">
      <sharedItems containsSemiMixedTypes="0" containsNonDate="0" containsString="0"/>
    </cacheField>
  </cacheFields>
  <cacheHierarchies count="67">
    <cacheHierarchy uniqueName="[_Measure].[Measures]" caption="Measures" attribute="1" defaultMemberUniqueName="[_Measure].[Measures].[All]" allUniqueName="[_Measure].[Measures].[All]" dimensionUniqueName="[_Measure]"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onth-Year]" caption="Month-Year" attribute="1" time="1" defaultMemberUniqueName="[Calendar].[Month-Year].[All]" allUniqueName="[Calendar].[Month-Year].[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Week Num]" caption="Week Num" attribute="1" time="1" defaultMemberUniqueName="[Calendar].[Week Num].[All]" allUniqueName="[Calendar].[Week Num].[All]" dimensionUniqueName="[Calendar]" displayFolder="" count="0" memberValueDatatype="20" unbalanced="0"/>
    <cacheHierarchy uniqueName="[Calendar].[Quarter]" caption="Quarter" attribute="1" time="1" defaultMemberUniqueName="[Calendar].[Quarter].[All]" allUniqueName="[Calendar].[Quarter].[All]" dimensionUniqueName="[Calendar]" displayFolder="" count="0" memberValueDatatype="130" unbalanced="0"/>
    <cacheHierarchy uniqueName="[Calendar].[Month Short]" caption="Month Short" attribute="1" time="1" defaultMemberUniqueName="[Calendar].[Month Short].[All]" allUniqueName="[Calendar].[Month Short].[All]" dimensionUniqueName="[Calendar]" displayFolder="" count="2" memberValueDatatype="130" unbalanced="0">
      <fieldsUsage count="2">
        <fieldUsage x="-1"/>
        <fieldUsage x="0"/>
      </fieldsUsage>
    </cacheHierarchy>
    <cacheHierarchy uniqueName="[Calendar].[Month Initials]" caption="Month Initials" attribute="1" time="1" defaultMemberUniqueName="[Calendar].[Month Initials].[All]" allUniqueName="[Calendar].[Month Initials].[All]" dimensionUniqueName="[Calendar]" displayFolder="" count="0" memberValueDatatype="130" unbalanced="0"/>
    <cacheHierarchy uniqueName="[logistics_shipments_dataset].[Shipment_ID]" caption="Shipment_ID" attribute="1" defaultMemberUniqueName="[logistics_shipments_dataset].[Shipment_ID].[All]" allUniqueName="[logistics_shipments_dataset].[Shipment_ID].[All]" dimensionUniqueName="[logistics_shipments_dataset]" displayFolder="" count="0" memberValueDatatype="130" unbalanced="0"/>
    <cacheHierarchy uniqueName="[logistics_shipments_dataset].[Origin_Warehouse]" caption="Origin_Warehouse" attribute="1" defaultMemberUniqueName="[logistics_shipments_dataset].[Origin_Warehouse].[All]" allUniqueName="[logistics_shipments_dataset].[Origin_Warehouse].[All]" dimensionUniqueName="[logistics_shipments_dataset]" displayFolder="" count="0" memberValueDatatype="130" unbalanced="0"/>
    <cacheHierarchy uniqueName="[logistics_shipments_dataset].[Destination]" caption="Destination" attribute="1" defaultMemberUniqueName="[logistics_shipments_dataset].[Destination].[All]" allUniqueName="[logistics_shipments_dataset].[Destination].[All]" dimensionUniqueName="[logistics_shipments_dataset]" displayFolder="" count="0" memberValueDatatype="130" unbalanced="0"/>
    <cacheHierarchy uniqueName="[logistics_shipments_dataset].[Carrier]" caption="Carrier" attribute="1" defaultMemberUniqueName="[logistics_shipments_dataset].[Carrier].[All]" allUniqueName="[logistics_shipments_dataset].[Carrier].[All]" dimensionUniqueName="[logistics_shipments_dataset]" displayFolder="" count="2" memberValueDatatype="130" unbalanced="0">
      <fieldsUsage count="2">
        <fieldUsage x="-1"/>
        <fieldUsage x="2"/>
      </fieldsUsage>
    </cacheHierarchy>
    <cacheHierarchy uniqueName="[logistics_shipments_dataset].[Shipment_Date]" caption="Shipment_Date" attribute="1" time="1" defaultMemberUniqueName="[logistics_shipments_dataset].[Shipment_Date].[All]" allUniqueName="[logistics_shipments_dataset].[Shipment_Date].[All]" dimensionUniqueName="[logistics_shipments_dataset]" displayFolder="" count="0" memberValueDatatype="7" unbalanced="0"/>
    <cacheHierarchy uniqueName="[logistics_shipments_dataset].[Delivery_Date]" caption="Delivery_Date" attribute="1" time="1" defaultMemberUniqueName="[logistics_shipments_dataset].[Delivery_Date].[All]" allUniqueName="[logistics_shipments_dataset].[Delivery_Date].[All]" dimensionUniqueName="[logistics_shipments_dataset]" displayFolder="" count="0" memberValueDatatype="7" unbalanced="0"/>
    <cacheHierarchy uniqueName="[logistics_shipments_dataset].[Weight_kg]" caption="Weight_kg" attribute="1" defaultMemberUniqueName="[logistics_shipments_dataset].[Weight_kg].[All]" allUniqueName="[logistics_shipments_dataset].[Weight_kg].[All]" dimensionUniqueName="[logistics_shipments_dataset]" displayFolder="" count="0" memberValueDatatype="5" unbalanced="0"/>
    <cacheHierarchy uniqueName="[logistics_shipments_dataset].[Cost]" caption="Cost" attribute="1" defaultMemberUniqueName="[logistics_shipments_dataset].[Cost].[All]" allUniqueName="[logistics_shipments_dataset].[Cost].[All]" dimensionUniqueName="[logistics_shipments_dataset]" displayFolder="" count="0" memberValueDatatype="5" unbalanced="0"/>
    <cacheHierarchy uniqueName="[logistics_shipments_dataset].[Status]" caption="Status" attribute="1" defaultMemberUniqueName="[logistics_shipments_dataset].[Status].[All]" allUniqueName="[logistics_shipments_dataset].[Status].[All]" dimensionUniqueName="[logistics_shipments_dataset]" displayFolder="" count="0" memberValueDatatype="130" unbalanced="0"/>
    <cacheHierarchy uniqueName="[logistics_shipments_dataset].[Distance_miles]" caption="Distance_miles" attribute="1" defaultMemberUniqueName="[logistics_shipments_dataset].[Distance_miles].[All]" allUniqueName="[logistics_shipments_dataset].[Distance_miles].[All]" dimensionUniqueName="[logistics_shipments_dataset]" displayFolder="" count="0" memberValueDatatype="3" unbalanced="0"/>
    <cacheHierarchy uniqueName="[logistics_shipments_dataset].[Transit_Days]" caption="Transit_Days" attribute="1" defaultMemberUniqueName="[logistics_shipments_dataset].[Transit_Days].[All]" allUniqueName="[logistics_shipments_dataset].[Transit_Days].[All]" dimensionUniqueName="[logistics_shipments_dataset]" displayFolder="" count="0" memberValueDatatype="3" unbalanced="0"/>
    <cacheHierarchy uniqueName="[logistics_shipments_dataset].[Delivery_Date (Year)]" caption="Delivery_Date (Year)" attribute="1" defaultMemberUniqueName="[logistics_shipments_dataset].[Delivery_Date (Year)].[All]" allUniqueName="[logistics_shipments_dataset].[Delivery_Date (Year)].[All]" dimensionUniqueName="[logistics_shipments_dataset]" displayFolder="" count="0" memberValueDatatype="130" unbalanced="0"/>
    <cacheHierarchy uniqueName="[logistics_shipments_dataset].[Delivery_Date (Quarter)]" caption="Delivery_Date (Quarter)" attribute="1" defaultMemberUniqueName="[logistics_shipments_dataset].[Delivery_Date (Quarter)].[All]" allUniqueName="[logistics_shipments_dataset].[Delivery_Date (Quarter)].[All]" dimensionUniqueName="[logistics_shipments_dataset]" displayFolder="" count="0" memberValueDatatype="130" unbalanced="0"/>
    <cacheHierarchy uniqueName="[logistics_shipments_dataset].[Delivery_Date (Month)]" caption="Delivery_Date (Month)" attribute="1" defaultMemberUniqueName="[logistics_shipments_dataset].[Delivery_Date (Month)].[All]" allUniqueName="[logistics_shipments_dataset].[Delivery_Date (Month)].[All]" dimensionUniqueName="[logistics_shipments_dataset]" displayFolder="" count="0" memberValueDatatype="130" unbalanced="0"/>
    <cacheHierarchy uniqueName="[Table1].[Shipment_ID]" caption="Shipment_ID" attribute="1" defaultMemberUniqueName="[Table1].[Shipment_ID].[All]" allUniqueName="[Table1].[Shipment_ID].[All]" dimensionUniqueName="[Table1]" displayFolder="" count="0" memberValueDatatype="130" unbalanced="0"/>
    <cacheHierarchy uniqueName="[Table1].[Origin_Warehouse]" caption="Origin_Warehouse" attribute="1" defaultMemberUniqueName="[Table1].[Origin_Warehouse].[All]" allUniqueName="[Table1].[Origin_Warehouse].[All]" dimensionUniqueName="[Table1]" displayFolder="" count="0" memberValueDatatype="130" unbalanced="0"/>
    <cacheHierarchy uniqueName="[Table1].[Destination]" caption="Destination" attribute="1" defaultMemberUniqueName="[Table1].[Destination].[All]" allUniqueName="[Table1].[Destination].[All]" dimensionUniqueName="[Table1]" displayFolder="" count="0" memberValueDatatype="130" unbalanced="0"/>
    <cacheHierarchy uniqueName="[Table1].[Carrier]" caption="Carrier" attribute="1" defaultMemberUniqueName="[Table1].[Carrier].[All]" allUniqueName="[Table1].[Carrier].[All]" dimensionUniqueName="[Table1]" displayFolder="" count="0" memberValueDatatype="130" unbalanced="0"/>
    <cacheHierarchy uniqueName="[Table1].[Shipment_Date]" caption="Shipment_Date" attribute="1" time="1" defaultMemberUniqueName="[Table1].[Shipment_Date].[All]" allUniqueName="[Table1].[Shipment_Date].[All]" dimensionUniqueName="[Table1]" displayFolder="" count="0" memberValueDatatype="7" unbalanced="0"/>
    <cacheHierarchy uniqueName="[Table1].[Delivery_Date]" caption="Delivery_Date" attribute="1" time="1" defaultMemberUniqueName="[Table1].[Delivery_Date].[All]" allUniqueName="[Table1].[Delivery_Date].[All]" dimensionUniqueName="[Table1]" displayFolder="" count="0" memberValueDatatype="7" unbalanced="0"/>
    <cacheHierarchy uniqueName="[Table1].[Weight_kg]" caption="Weight_kg" attribute="1" defaultMemberUniqueName="[Table1].[Weight_kg].[All]" allUniqueName="[Table1].[Weight_kg].[All]" dimensionUniqueName="[Table1]" displayFolder="" count="0" memberValueDatatype="5" unbalanced="0"/>
    <cacheHierarchy uniqueName="[Table1].[Cost]" caption="Cost" attribute="1" defaultMemberUniqueName="[Table1].[Cost].[All]" allUniqueName="[Table1].[Cost].[All]" dimensionUniqueName="[Table1]" displayFolder="" count="0" memberValueDatatype="5" unbalanced="0"/>
    <cacheHierarchy uniqueName="[Table1].[Status]" caption="Status" attribute="1" defaultMemberUniqueName="[Table1].[Status].[All]" allUniqueName="[Table1].[Status].[All]" dimensionUniqueName="[Table1]" displayFolder="" count="0" memberValueDatatype="130" unbalanced="0"/>
    <cacheHierarchy uniqueName="[Table1].[Distance_miles]" caption="Distance_miles" attribute="1" defaultMemberUniqueName="[Table1].[Distance_miles].[All]" allUniqueName="[Table1].[Distance_miles].[All]" dimensionUniqueName="[Table1]" displayFolder="" count="0" memberValueDatatype="20" unbalanced="0"/>
    <cacheHierarchy uniqueName="[Table1].[Transit_Days]" caption="Transit_Days" attribute="1" defaultMemberUniqueName="[Table1].[Transit_Days].[All]" allUniqueName="[Table1].[Transit_Days].[All]" dimensionUniqueName="[Table1]" displayFolder="" count="0" memberValueDatatype="20" unbalanced="0"/>
    <cacheHierarchy uniqueName="[logistics_shipments_dataset].[Delivery_Date (Month Index)]" caption="Delivery_Date (Month Index)" attribute="1" defaultMemberUniqueName="[logistics_shipments_dataset].[Delivery_Date (Month Index)].[All]" allUniqueName="[logistics_shipments_dataset].[Delivery_Date (Month Index)].[All]" dimensionUniqueName="[logistics_shipments_dataset]" displayFolder="" count="0" memberValueDatatype="20" unbalanced="0" hidden="1"/>
    <cacheHierarchy uniqueName="[Measures].[Total Shipments]" caption="Total Shipments" measure="1" displayFolder="" measureGroup="_Measure" count="0"/>
    <cacheHierarchy uniqueName="[Measures].[Total Weight Kg]" caption="Total Weight Kg" measure="1" displayFolder="" measureGroup="_Measure" count="0"/>
    <cacheHierarchy uniqueName="[Measures].[Avg Weight KG ]" caption="Avg Weight KG " measure="1" displayFolder="" measureGroup="_Measure" count="0"/>
    <cacheHierarchy uniqueName="[Measures].[Total Shipping Cost]" caption="Total Shipping Cost" measure="1" displayFolder="" measureGroup="_Measure" count="0"/>
    <cacheHierarchy uniqueName="[Measures].[Avg Cost per Shipment]" caption="Avg Cost per Shipment" measure="1" displayFolder="" measureGroup="_Measure" count="0"/>
    <cacheHierarchy uniqueName="[Measures].[Cost Per Mile]" caption="Cost Per Mile" measure="1" displayFolder="" measureGroup="_Measure" count="0"/>
    <cacheHierarchy uniqueName="[Measures].[Total Delivered]" caption="Total Delivered" measure="1" displayFolder="" measureGroup="_Measure" count="0"/>
    <cacheHierarchy uniqueName="[Measures].[Delivery Rate %]" caption="Delivery Rate %" measure="1" displayFolder="" measureGroup="_Measure" count="0"/>
    <cacheHierarchy uniqueName="[Measures].[Avg Transit Days]" caption="Avg Transit Days" measure="1" displayFolder="" measureGroup="_Measure" count="0"/>
    <cacheHierarchy uniqueName="[Measures].[Total Logistic exceptions]" caption="Total Logistic exceptions" measure="1" displayFolder="" measureGroup="_Measure" count="0"/>
    <cacheHierarchy uniqueName="[Measures].[Exceptions Rate %]" caption="Exceptions Rate %" measure="1" displayFolder="" measureGroup="_Measure" count="0" oneField="1">
      <fieldsUsage count="1">
        <fieldUsage x="1"/>
      </fieldsUsage>
    </cacheHierarchy>
    <cacheHierarchy uniqueName="[Measures].[Total Lost]" caption="Total Lost" measure="1" displayFolder="" measureGroup="_Measure" count="0"/>
    <cacheHierarchy uniqueName="[Measures].[Total Delayed]" caption="Total Delayed" measure="1" displayFolder="" measureGroup="_Measure" count="0"/>
    <cacheHierarchy uniqueName="[Measures].[Total Returned]" caption="Total Returned" measure="1" displayFolder="" measureGroup="_Measure" count="0"/>
    <cacheHierarchy uniqueName="[Measures].[Cost per Mile by Carrier]" caption="Cost per Mile by Carrier" measure="1" displayFolder="" measureGroup="_Measure" count="0"/>
    <cacheHierarchy uniqueName="[Measures].[Delivered by Delivery Date]" caption="Delivered by Delivery Date" measure="1" displayFolder="" measureGroup="_Measure" count="0"/>
    <cacheHierarchy uniqueName="[Measures].[__XL_Count logistics_shipments_dataset]" caption="__XL_Count logistics_shipments_dataset" measure="1" displayFolder="" measureGroup="logistics_shipments_dataset" count="0" hidden="1"/>
    <cacheHierarchy uniqueName="[Measures].[__XL_Count Calendar]" caption="__XL_Count Calendar" measure="1" displayFolder="" measureGroup="Calendar" count="0" hidden="1"/>
    <cacheHierarchy uniqueName="[Measures].[__XL_Count Table3]" caption="__XL_Count Table3" measure="1" displayFolder="" measureGroup="_Measur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Weight_kg]" caption="Sum of Weight_kg" measure="1" displayFolder="" measureGroup="logistics_shipments_dataset" count="0" hidden="1">
      <extLst>
        <ext xmlns:x15="http://schemas.microsoft.com/office/spreadsheetml/2010/11/main" uri="{B97F6D7D-B522-45F9-BDA1-12C45D357490}">
          <x15:cacheHierarchy aggregatedColumn="19"/>
        </ext>
      </extLst>
    </cacheHierarchy>
    <cacheHierarchy uniqueName="[Measures].[Sum of Transit_Days]" caption="Sum of Transit_Days" measure="1" displayFolder="" measureGroup="logistics_shipments_dataset" count="0" hidden="1">
      <extLst>
        <ext xmlns:x15="http://schemas.microsoft.com/office/spreadsheetml/2010/11/main" uri="{B97F6D7D-B522-45F9-BDA1-12C45D357490}">
          <x15:cacheHierarchy aggregatedColumn="23"/>
        </ext>
      </extLst>
    </cacheHierarchy>
    <cacheHierarchy uniqueName="[Measures].[Max of Transit_Days]" caption="Max of Transit_Days" measure="1" displayFolder="" measureGroup="logistics_shipments_dataset" count="0" hidden="1">
      <extLst>
        <ext xmlns:x15="http://schemas.microsoft.com/office/spreadsheetml/2010/11/main" uri="{B97F6D7D-B522-45F9-BDA1-12C45D357490}">
          <x15:cacheHierarchy aggregatedColumn="23"/>
        </ext>
      </extLst>
    </cacheHierarchy>
    <cacheHierarchy uniqueName="[Measures].[Sum of Distance_miles]" caption="Sum of Distance_miles" measure="1" displayFolder="" measureGroup="logistics_shipments_dataset" count="0" hidden="1">
      <extLst>
        <ext xmlns:x15="http://schemas.microsoft.com/office/spreadsheetml/2010/11/main" uri="{B97F6D7D-B522-45F9-BDA1-12C45D357490}">
          <x15:cacheHierarchy aggregatedColumn="22"/>
        </ext>
      </extLst>
    </cacheHierarchy>
    <cacheHierarchy uniqueName="[Measures].[Average of Distance_miles]" caption="Average of Distance_miles" measure="1" displayFolder="" measureGroup="logistics_shipments_dataset" count="0" hidden="1">
      <extLst>
        <ext xmlns:x15="http://schemas.microsoft.com/office/spreadsheetml/2010/11/main" uri="{B97F6D7D-B522-45F9-BDA1-12C45D357490}">
          <x15:cacheHierarchy aggregatedColumn="22"/>
        </ext>
      </extLst>
    </cacheHierarchy>
    <cacheHierarchy uniqueName="[Measures].[Count of Destination]" caption="Count of Destination" measure="1" displayFolder="" measureGroup="logistics_shipments_dataset" count="0" hidden="1">
      <extLst>
        <ext xmlns:x15="http://schemas.microsoft.com/office/spreadsheetml/2010/11/main" uri="{B97F6D7D-B522-45F9-BDA1-12C45D357490}">
          <x15:cacheHierarchy aggregatedColumn="15"/>
        </ext>
      </extLst>
    </cacheHierarchy>
    <cacheHierarchy uniqueName="[Measures].[Distinct Count of Destination]" caption="Distinct Count of Destination" measure="1" displayFolder="" measureGroup="logistics_shipments_dataset" count="0" hidden="1">
      <extLst>
        <ext xmlns:x15="http://schemas.microsoft.com/office/spreadsheetml/2010/11/main" uri="{B97F6D7D-B522-45F9-BDA1-12C45D357490}">
          <x15:cacheHierarchy aggregatedColumn="15"/>
        </ext>
      </extLst>
    </cacheHierarchy>
  </cacheHierarchies>
  <kpis count="0"/>
  <dimensions count="5">
    <dimension name="_Measure" uniqueName="[_Measure]" caption="_Measure"/>
    <dimension name="Calendar" uniqueName="[Calendar]" caption="Calendar"/>
    <dimension name="logistics_shipments_dataset" uniqueName="[logistics_shipments_dataset]" caption="logistics_shipments_dataset"/>
    <dimension measure="1" name="Measures" uniqueName="[Measures]" caption="Measures"/>
    <dimension name="Table1" uniqueName="[Table1]" caption="Table1"/>
  </dimensions>
  <measureGroups count="4">
    <measureGroup name="_Measure" caption="_Measure"/>
    <measureGroup name="Calendar" caption="Calendar"/>
    <measureGroup name="logistics_shipments_dataset" caption="logistics_shipments_dataset"/>
    <measureGroup name="Table1" caption="Table1"/>
  </measureGroups>
  <maps count="5">
    <map measureGroup="0" dimension="0"/>
    <map measureGroup="1" dimension="1"/>
    <map measureGroup="2" dimension="1"/>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62.871335763892" backgroundQuery="1" createdVersion="8" refreshedVersion="8" minRefreshableVersion="3" recordCount="0" supportSubquery="1" supportAdvancedDrill="1" xr:uid="{1BABE291-B951-47FF-80FA-49E00391ACA7}">
  <cacheSource type="external" connectionId="3"/>
  <cacheFields count="4">
    <cacheField name="[logistics_shipments_dataset].[Carrier].[Carrier]" caption="Carrier" numFmtId="0" hierarchy="16" level="1">
      <sharedItems count="7">
        <s v="Amazon Logistics"/>
        <s v="DHL"/>
        <s v="FedEx"/>
        <s v="LaserShip"/>
        <s v="OnTrac"/>
        <s v="UPS"/>
        <s v="USPS"/>
      </sharedItems>
    </cacheField>
    <cacheField name="[Measures].[Total Shipping Cost]" caption="Total Shipping Cost" numFmtId="0" hierarchy="42" level="32767"/>
    <cacheField name="[Measures].[Avg Cost per Shipment]" caption="Avg Cost per Shipment" numFmtId="0" hierarchy="43" level="32767"/>
    <cacheField name="[Measures].[Cost per Mile by Carrier]" caption="Cost per Mile by Carrier" numFmtId="0" hierarchy="53" level="32767"/>
  </cacheFields>
  <cacheHierarchies count="67">
    <cacheHierarchy uniqueName="[_Measure].[Measures]" caption="Measures" attribute="1" defaultMemberUniqueName="[_Measure].[Measures].[All]" allUniqueName="[_Measure].[Measures].[All]" dimensionUniqueName="[_Measure]"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onth-Year]" caption="Month-Year" attribute="1" time="1" defaultMemberUniqueName="[Calendar].[Month-Year].[All]" allUniqueName="[Calendar].[Month-Year].[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Week Num]" caption="Week Num" attribute="1" time="1" defaultMemberUniqueName="[Calendar].[Week Num].[All]" allUniqueName="[Calendar].[Week Num].[All]" dimensionUniqueName="[Calendar]" displayFolder="" count="0" memberValueDatatype="20" unbalanced="0"/>
    <cacheHierarchy uniqueName="[Calendar].[Quarter]" caption="Quarter" attribute="1" time="1" defaultMemberUniqueName="[Calendar].[Quarter].[All]" allUniqueName="[Calendar].[Quarter].[All]" dimensionUniqueName="[Calendar]" displayFolder="" count="0" memberValueDatatype="130" unbalanced="0"/>
    <cacheHierarchy uniqueName="[Calendar].[Month Short]" caption="Month Short" attribute="1" time="1" defaultMemberUniqueName="[Calendar].[Month Short].[All]" allUniqueName="[Calendar].[Month Short].[All]" dimensionUniqueName="[Calendar]" displayFolder="" count="0" memberValueDatatype="130" unbalanced="0"/>
    <cacheHierarchy uniqueName="[Calendar].[Month Initials]" caption="Month Initials" attribute="1" time="1" defaultMemberUniqueName="[Calendar].[Month Initials].[All]" allUniqueName="[Calendar].[Month Initials].[All]" dimensionUniqueName="[Calendar]" displayFolder="" count="0" memberValueDatatype="130" unbalanced="0"/>
    <cacheHierarchy uniqueName="[logistics_shipments_dataset].[Shipment_ID]" caption="Shipment_ID" attribute="1" defaultMemberUniqueName="[logistics_shipments_dataset].[Shipment_ID].[All]" allUniqueName="[logistics_shipments_dataset].[Shipment_ID].[All]" dimensionUniqueName="[logistics_shipments_dataset]" displayFolder="" count="0" memberValueDatatype="130" unbalanced="0"/>
    <cacheHierarchy uniqueName="[logistics_shipments_dataset].[Origin_Warehouse]" caption="Origin_Warehouse" attribute="1" defaultMemberUniqueName="[logistics_shipments_dataset].[Origin_Warehouse].[All]" allUniqueName="[logistics_shipments_dataset].[Origin_Warehouse].[All]" dimensionUniqueName="[logistics_shipments_dataset]" displayFolder="" count="0" memberValueDatatype="130" unbalanced="0"/>
    <cacheHierarchy uniqueName="[logistics_shipments_dataset].[Destination]" caption="Destination" attribute="1" defaultMemberUniqueName="[logistics_shipments_dataset].[Destination].[All]" allUniqueName="[logistics_shipments_dataset].[Destination].[All]" dimensionUniqueName="[logistics_shipments_dataset]" displayFolder="" count="0" memberValueDatatype="130" unbalanced="0"/>
    <cacheHierarchy uniqueName="[logistics_shipments_dataset].[Carrier]" caption="Carrier" attribute="1" defaultMemberUniqueName="[logistics_shipments_dataset].[Carrier].[All]" allUniqueName="[logistics_shipments_dataset].[Carrier].[All]" dimensionUniqueName="[logistics_shipments_dataset]" displayFolder="" count="2" memberValueDatatype="130" unbalanced="0">
      <fieldsUsage count="2">
        <fieldUsage x="-1"/>
        <fieldUsage x="0"/>
      </fieldsUsage>
    </cacheHierarchy>
    <cacheHierarchy uniqueName="[logistics_shipments_dataset].[Shipment_Date]" caption="Shipment_Date" attribute="1" time="1" defaultMemberUniqueName="[logistics_shipments_dataset].[Shipment_Date].[All]" allUniqueName="[logistics_shipments_dataset].[Shipment_Date].[All]" dimensionUniqueName="[logistics_shipments_dataset]" displayFolder="" count="0" memberValueDatatype="7" unbalanced="0"/>
    <cacheHierarchy uniqueName="[logistics_shipments_dataset].[Delivery_Date]" caption="Delivery_Date" attribute="1" time="1" defaultMemberUniqueName="[logistics_shipments_dataset].[Delivery_Date].[All]" allUniqueName="[logistics_shipments_dataset].[Delivery_Date].[All]" dimensionUniqueName="[logistics_shipments_dataset]" displayFolder="" count="0" memberValueDatatype="7" unbalanced="0"/>
    <cacheHierarchy uniqueName="[logistics_shipments_dataset].[Weight_kg]" caption="Weight_kg" attribute="1" defaultMemberUniqueName="[logistics_shipments_dataset].[Weight_kg].[All]" allUniqueName="[logistics_shipments_dataset].[Weight_kg].[All]" dimensionUniqueName="[logistics_shipments_dataset]" displayFolder="" count="0" memberValueDatatype="5" unbalanced="0"/>
    <cacheHierarchy uniqueName="[logistics_shipments_dataset].[Cost]" caption="Cost" attribute="1" defaultMemberUniqueName="[logistics_shipments_dataset].[Cost].[All]" allUniqueName="[logistics_shipments_dataset].[Cost].[All]" dimensionUniqueName="[logistics_shipments_dataset]" displayFolder="" count="0" memberValueDatatype="5" unbalanced="0"/>
    <cacheHierarchy uniqueName="[logistics_shipments_dataset].[Status]" caption="Status" attribute="1" defaultMemberUniqueName="[logistics_shipments_dataset].[Status].[All]" allUniqueName="[logistics_shipments_dataset].[Status].[All]" dimensionUniqueName="[logistics_shipments_dataset]" displayFolder="" count="0" memberValueDatatype="130" unbalanced="0"/>
    <cacheHierarchy uniqueName="[logistics_shipments_dataset].[Distance_miles]" caption="Distance_miles" attribute="1" defaultMemberUniqueName="[logistics_shipments_dataset].[Distance_miles].[All]" allUniqueName="[logistics_shipments_dataset].[Distance_miles].[All]" dimensionUniqueName="[logistics_shipments_dataset]" displayFolder="" count="0" memberValueDatatype="3" unbalanced="0"/>
    <cacheHierarchy uniqueName="[logistics_shipments_dataset].[Transit_Days]" caption="Transit_Days" attribute="1" defaultMemberUniqueName="[logistics_shipments_dataset].[Transit_Days].[All]" allUniqueName="[logistics_shipments_dataset].[Transit_Days].[All]" dimensionUniqueName="[logistics_shipments_dataset]" displayFolder="" count="0" memberValueDatatype="3" unbalanced="0"/>
    <cacheHierarchy uniqueName="[logistics_shipments_dataset].[Delivery_Date (Year)]" caption="Delivery_Date (Year)" attribute="1" defaultMemberUniqueName="[logistics_shipments_dataset].[Delivery_Date (Year)].[All]" allUniqueName="[logistics_shipments_dataset].[Delivery_Date (Year)].[All]" dimensionUniqueName="[logistics_shipments_dataset]" displayFolder="" count="0" memberValueDatatype="130" unbalanced="0"/>
    <cacheHierarchy uniqueName="[logistics_shipments_dataset].[Delivery_Date (Quarter)]" caption="Delivery_Date (Quarter)" attribute="1" defaultMemberUniqueName="[logistics_shipments_dataset].[Delivery_Date (Quarter)].[All]" allUniqueName="[logistics_shipments_dataset].[Delivery_Date (Quarter)].[All]" dimensionUniqueName="[logistics_shipments_dataset]" displayFolder="" count="0" memberValueDatatype="130" unbalanced="0"/>
    <cacheHierarchy uniqueName="[logistics_shipments_dataset].[Delivery_Date (Month)]" caption="Delivery_Date (Month)" attribute="1" defaultMemberUniqueName="[logistics_shipments_dataset].[Delivery_Date (Month)].[All]" allUniqueName="[logistics_shipments_dataset].[Delivery_Date (Month)].[All]" dimensionUniqueName="[logistics_shipments_dataset]" displayFolder="" count="0" memberValueDatatype="130" unbalanced="0"/>
    <cacheHierarchy uniqueName="[Table1].[Shipment_ID]" caption="Shipment_ID" attribute="1" defaultMemberUniqueName="[Table1].[Shipment_ID].[All]" allUniqueName="[Table1].[Shipment_ID].[All]" dimensionUniqueName="[Table1]" displayFolder="" count="0" memberValueDatatype="130" unbalanced="0"/>
    <cacheHierarchy uniqueName="[Table1].[Origin_Warehouse]" caption="Origin_Warehouse" attribute="1" defaultMemberUniqueName="[Table1].[Origin_Warehouse].[All]" allUniqueName="[Table1].[Origin_Warehouse].[All]" dimensionUniqueName="[Table1]" displayFolder="" count="0" memberValueDatatype="130" unbalanced="0"/>
    <cacheHierarchy uniqueName="[Table1].[Destination]" caption="Destination" attribute="1" defaultMemberUniqueName="[Table1].[Destination].[All]" allUniqueName="[Table1].[Destination].[All]" dimensionUniqueName="[Table1]" displayFolder="" count="0" memberValueDatatype="130" unbalanced="0"/>
    <cacheHierarchy uniqueName="[Table1].[Carrier]" caption="Carrier" attribute="1" defaultMemberUniqueName="[Table1].[Carrier].[All]" allUniqueName="[Table1].[Carrier].[All]" dimensionUniqueName="[Table1]" displayFolder="" count="0" memberValueDatatype="130" unbalanced="0"/>
    <cacheHierarchy uniqueName="[Table1].[Shipment_Date]" caption="Shipment_Date" attribute="1" time="1" defaultMemberUniqueName="[Table1].[Shipment_Date].[All]" allUniqueName="[Table1].[Shipment_Date].[All]" dimensionUniqueName="[Table1]" displayFolder="" count="0" memberValueDatatype="7" unbalanced="0"/>
    <cacheHierarchy uniqueName="[Table1].[Delivery_Date]" caption="Delivery_Date" attribute="1" time="1" defaultMemberUniqueName="[Table1].[Delivery_Date].[All]" allUniqueName="[Table1].[Delivery_Date].[All]" dimensionUniqueName="[Table1]" displayFolder="" count="0" memberValueDatatype="7" unbalanced="0"/>
    <cacheHierarchy uniqueName="[Table1].[Weight_kg]" caption="Weight_kg" attribute="1" defaultMemberUniqueName="[Table1].[Weight_kg].[All]" allUniqueName="[Table1].[Weight_kg].[All]" dimensionUniqueName="[Table1]" displayFolder="" count="0" memberValueDatatype="5" unbalanced="0"/>
    <cacheHierarchy uniqueName="[Table1].[Cost]" caption="Cost" attribute="1" defaultMemberUniqueName="[Table1].[Cost].[All]" allUniqueName="[Table1].[Cost].[All]" dimensionUniqueName="[Table1]" displayFolder="" count="0" memberValueDatatype="5" unbalanced="0"/>
    <cacheHierarchy uniqueName="[Table1].[Status]" caption="Status" attribute="1" defaultMemberUniqueName="[Table1].[Status].[All]" allUniqueName="[Table1].[Status].[All]" dimensionUniqueName="[Table1]" displayFolder="" count="0" memberValueDatatype="130" unbalanced="0"/>
    <cacheHierarchy uniqueName="[Table1].[Distance_miles]" caption="Distance_miles" attribute="1" defaultMemberUniqueName="[Table1].[Distance_miles].[All]" allUniqueName="[Table1].[Distance_miles].[All]" dimensionUniqueName="[Table1]" displayFolder="" count="0" memberValueDatatype="20" unbalanced="0"/>
    <cacheHierarchy uniqueName="[Table1].[Transit_Days]" caption="Transit_Days" attribute="1" defaultMemberUniqueName="[Table1].[Transit_Days].[All]" allUniqueName="[Table1].[Transit_Days].[All]" dimensionUniqueName="[Table1]" displayFolder="" count="0" memberValueDatatype="20" unbalanced="0"/>
    <cacheHierarchy uniqueName="[logistics_shipments_dataset].[Delivery_Date (Month Index)]" caption="Delivery_Date (Month Index)" attribute="1" defaultMemberUniqueName="[logistics_shipments_dataset].[Delivery_Date (Month Index)].[All]" allUniqueName="[logistics_shipments_dataset].[Delivery_Date (Month Index)].[All]" dimensionUniqueName="[logistics_shipments_dataset]" displayFolder="" count="0" memberValueDatatype="20" unbalanced="0" hidden="1"/>
    <cacheHierarchy uniqueName="[Measures].[Total Shipments]" caption="Total Shipments" measure="1" displayFolder="" measureGroup="_Measure" count="0"/>
    <cacheHierarchy uniqueName="[Measures].[Total Weight Kg]" caption="Total Weight Kg" measure="1" displayFolder="" measureGroup="_Measure" count="0"/>
    <cacheHierarchy uniqueName="[Measures].[Avg Weight KG ]" caption="Avg Weight KG " measure="1" displayFolder="" measureGroup="_Measure" count="0"/>
    <cacheHierarchy uniqueName="[Measures].[Total Shipping Cost]" caption="Total Shipping Cost" measure="1" displayFolder="" measureGroup="_Measure" count="0" oneField="1">
      <fieldsUsage count="1">
        <fieldUsage x="1"/>
      </fieldsUsage>
    </cacheHierarchy>
    <cacheHierarchy uniqueName="[Measures].[Avg Cost per Shipment]" caption="Avg Cost per Shipment" measure="1" displayFolder="" measureGroup="_Measure" count="0" oneField="1">
      <fieldsUsage count="1">
        <fieldUsage x="2"/>
      </fieldsUsage>
    </cacheHierarchy>
    <cacheHierarchy uniqueName="[Measures].[Cost Per Mile]" caption="Cost Per Mile" measure="1" displayFolder="" measureGroup="_Measure" count="0"/>
    <cacheHierarchy uniqueName="[Measures].[Total Delivered]" caption="Total Delivered" measure="1" displayFolder="" measureGroup="_Measure" count="0"/>
    <cacheHierarchy uniqueName="[Measures].[Delivery Rate %]" caption="Delivery Rate %" measure="1" displayFolder="" measureGroup="_Measure" count="0"/>
    <cacheHierarchy uniqueName="[Measures].[Avg Transit Days]" caption="Avg Transit Days" measure="1" displayFolder="" measureGroup="_Measure" count="0"/>
    <cacheHierarchy uniqueName="[Measures].[Total Logistic exceptions]" caption="Total Logistic exceptions" measure="1" displayFolder="" measureGroup="_Measure" count="0"/>
    <cacheHierarchy uniqueName="[Measures].[Exceptions Rate %]" caption="Exceptions Rate %" measure="1" displayFolder="" measureGroup="_Measure" count="0"/>
    <cacheHierarchy uniqueName="[Measures].[Total Lost]" caption="Total Lost" measure="1" displayFolder="" measureGroup="_Measure" count="0"/>
    <cacheHierarchy uniqueName="[Measures].[Total Delayed]" caption="Total Delayed" measure="1" displayFolder="" measureGroup="_Measure" count="0"/>
    <cacheHierarchy uniqueName="[Measures].[Total Returned]" caption="Total Returned" measure="1" displayFolder="" measureGroup="_Measure" count="0"/>
    <cacheHierarchy uniqueName="[Measures].[Cost per Mile by Carrier]" caption="Cost per Mile by Carrier" measure="1" displayFolder="" measureGroup="_Measure" count="0" oneField="1">
      <fieldsUsage count="1">
        <fieldUsage x="3"/>
      </fieldsUsage>
    </cacheHierarchy>
    <cacheHierarchy uniqueName="[Measures].[Delivered by Delivery Date]" caption="Delivered by Delivery Date" measure="1" displayFolder="" measureGroup="_Measure" count="0"/>
    <cacheHierarchy uniqueName="[Measures].[__XL_Count logistics_shipments_dataset]" caption="__XL_Count logistics_shipments_dataset" measure="1" displayFolder="" measureGroup="logistics_shipments_dataset" count="0" hidden="1"/>
    <cacheHierarchy uniqueName="[Measures].[__XL_Count Calendar]" caption="__XL_Count Calendar" measure="1" displayFolder="" measureGroup="Calendar" count="0" hidden="1"/>
    <cacheHierarchy uniqueName="[Measures].[__XL_Count Table3]" caption="__XL_Count Table3" measure="1" displayFolder="" measureGroup="_Measur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Weight_kg]" caption="Sum of Weight_kg" measure="1" displayFolder="" measureGroup="logistics_shipments_dataset" count="0" hidden="1">
      <extLst>
        <ext xmlns:x15="http://schemas.microsoft.com/office/spreadsheetml/2010/11/main" uri="{B97F6D7D-B522-45F9-BDA1-12C45D357490}">
          <x15:cacheHierarchy aggregatedColumn="19"/>
        </ext>
      </extLst>
    </cacheHierarchy>
    <cacheHierarchy uniqueName="[Measures].[Sum of Transit_Days]" caption="Sum of Transit_Days" measure="1" displayFolder="" measureGroup="logistics_shipments_dataset" count="0" hidden="1">
      <extLst>
        <ext xmlns:x15="http://schemas.microsoft.com/office/spreadsheetml/2010/11/main" uri="{B97F6D7D-B522-45F9-BDA1-12C45D357490}">
          <x15:cacheHierarchy aggregatedColumn="23"/>
        </ext>
      </extLst>
    </cacheHierarchy>
    <cacheHierarchy uniqueName="[Measures].[Max of Transit_Days]" caption="Max of Transit_Days" measure="1" displayFolder="" measureGroup="logistics_shipments_dataset" count="0" hidden="1">
      <extLst>
        <ext xmlns:x15="http://schemas.microsoft.com/office/spreadsheetml/2010/11/main" uri="{B97F6D7D-B522-45F9-BDA1-12C45D357490}">
          <x15:cacheHierarchy aggregatedColumn="23"/>
        </ext>
      </extLst>
    </cacheHierarchy>
    <cacheHierarchy uniqueName="[Measures].[Sum of Distance_miles]" caption="Sum of Distance_miles" measure="1" displayFolder="" measureGroup="logistics_shipments_dataset" count="0" hidden="1">
      <extLst>
        <ext xmlns:x15="http://schemas.microsoft.com/office/spreadsheetml/2010/11/main" uri="{B97F6D7D-B522-45F9-BDA1-12C45D357490}">
          <x15:cacheHierarchy aggregatedColumn="22"/>
        </ext>
      </extLst>
    </cacheHierarchy>
    <cacheHierarchy uniqueName="[Measures].[Average of Distance_miles]" caption="Average of Distance_miles" measure="1" displayFolder="" measureGroup="logistics_shipments_dataset" count="0" hidden="1">
      <extLst>
        <ext xmlns:x15="http://schemas.microsoft.com/office/spreadsheetml/2010/11/main" uri="{B97F6D7D-B522-45F9-BDA1-12C45D357490}">
          <x15:cacheHierarchy aggregatedColumn="22"/>
        </ext>
      </extLst>
    </cacheHierarchy>
    <cacheHierarchy uniqueName="[Measures].[Count of Destination]" caption="Count of Destination" measure="1" displayFolder="" measureGroup="logistics_shipments_dataset" count="0" hidden="1">
      <extLst>
        <ext xmlns:x15="http://schemas.microsoft.com/office/spreadsheetml/2010/11/main" uri="{B97F6D7D-B522-45F9-BDA1-12C45D357490}">
          <x15:cacheHierarchy aggregatedColumn="15"/>
        </ext>
      </extLst>
    </cacheHierarchy>
    <cacheHierarchy uniqueName="[Measures].[Distinct Count of Destination]" caption="Distinct Count of Destination" measure="1" displayFolder="" measureGroup="logistics_shipments_dataset" count="0" hidden="1">
      <extLst>
        <ext xmlns:x15="http://schemas.microsoft.com/office/spreadsheetml/2010/11/main" uri="{B97F6D7D-B522-45F9-BDA1-12C45D357490}">
          <x15:cacheHierarchy aggregatedColumn="15"/>
        </ext>
      </extLst>
    </cacheHierarchy>
  </cacheHierarchies>
  <kpis count="0"/>
  <dimensions count="5">
    <dimension name="_Measure" uniqueName="[_Measure]" caption="_Measure"/>
    <dimension name="Calendar" uniqueName="[Calendar]" caption="Calendar"/>
    <dimension name="logistics_shipments_dataset" uniqueName="[logistics_shipments_dataset]" caption="logistics_shipments_dataset"/>
    <dimension measure="1" name="Measures" uniqueName="[Measures]" caption="Measures"/>
    <dimension name="Table1" uniqueName="[Table1]" caption="Table1"/>
  </dimensions>
  <measureGroups count="4">
    <measureGroup name="_Measure" caption="_Measure"/>
    <measureGroup name="Calendar" caption="Calendar"/>
    <measureGroup name="logistics_shipments_dataset" caption="logistics_shipments_dataset"/>
    <measureGroup name="Table1" caption="Table1"/>
  </measureGroups>
  <maps count="5">
    <map measureGroup="0" dimension="0"/>
    <map measureGroup="1" dimension="1"/>
    <map measureGroup="2" dimension="1"/>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66.487506481484" backgroundQuery="1" createdVersion="8" refreshedVersion="8" minRefreshableVersion="3" recordCount="0" supportSubquery="1" supportAdvancedDrill="1" xr:uid="{B8C22770-36E7-4044-99C5-C9693016C3CB}">
  <cacheSource type="external" connectionId="3"/>
  <cacheFields count="3">
    <cacheField name="[Measures].[Delivery Rate %]" caption="Delivery Rate %" numFmtId="0" hierarchy="46" level="32767"/>
    <cacheField name="[Calendar].[Month Short].[Month Short]" caption="Month Short" numFmtId="0" hierarchy="11" level="1">
      <sharedItems count="12">
        <s v="Jan"/>
        <s v="Feb"/>
        <s v="Mar"/>
        <s v="Apr"/>
        <s v="May"/>
        <s v="Jun"/>
        <s v="Jul"/>
        <s v="Aug"/>
        <s v="Sep"/>
        <s v="Oct"/>
        <s v="Nov"/>
        <s v="Dec"/>
      </sharedItems>
    </cacheField>
    <cacheField name="[logistics_shipments_dataset].[Carrier].[Carrier]" caption="Carrier" numFmtId="0" hierarchy="16" level="1">
      <sharedItems containsSemiMixedTypes="0" containsNonDate="0" containsString="0"/>
    </cacheField>
  </cacheFields>
  <cacheHierarchies count="67">
    <cacheHierarchy uniqueName="[_Measure].[Measures]" caption="Measures" attribute="1" defaultMemberUniqueName="[_Measure].[Measures].[All]" allUniqueName="[_Measure].[Measures].[All]" dimensionUniqueName="[_Measure]"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onth-Year]" caption="Month-Year" attribute="1" time="1" defaultMemberUniqueName="[Calendar].[Month-Year].[All]" allUniqueName="[Calendar].[Month-Year].[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Week Num]" caption="Week Num" attribute="1" time="1" defaultMemberUniqueName="[Calendar].[Week Num].[All]" allUniqueName="[Calendar].[Week Num].[All]" dimensionUniqueName="[Calendar]" displayFolder="" count="0" memberValueDatatype="20" unbalanced="0"/>
    <cacheHierarchy uniqueName="[Calendar].[Quarter]" caption="Quarter" attribute="1" time="1" defaultMemberUniqueName="[Calendar].[Quarter].[All]" allUniqueName="[Calendar].[Quarter].[All]" dimensionUniqueName="[Calendar]" displayFolder="" count="0" memberValueDatatype="130" unbalanced="0"/>
    <cacheHierarchy uniqueName="[Calendar].[Month Short]" caption="Month Short" attribute="1" time="1" defaultMemberUniqueName="[Calendar].[Month Short].[All]" allUniqueName="[Calendar].[Month Short].[All]" dimensionUniqueName="[Calendar]" displayFolder="" count="2" memberValueDatatype="130" unbalanced="0">
      <fieldsUsage count="2">
        <fieldUsage x="-1"/>
        <fieldUsage x="1"/>
      </fieldsUsage>
    </cacheHierarchy>
    <cacheHierarchy uniqueName="[Calendar].[Month Initials]" caption="Month Initials" attribute="1" time="1" defaultMemberUniqueName="[Calendar].[Month Initials].[All]" allUniqueName="[Calendar].[Month Initials].[All]" dimensionUniqueName="[Calendar]" displayFolder="" count="0" memberValueDatatype="130" unbalanced="0"/>
    <cacheHierarchy uniqueName="[logistics_shipments_dataset].[Shipment_ID]" caption="Shipment_ID" attribute="1" defaultMemberUniqueName="[logistics_shipments_dataset].[Shipment_ID].[All]" allUniqueName="[logistics_shipments_dataset].[Shipment_ID].[All]" dimensionUniqueName="[logistics_shipments_dataset]" displayFolder="" count="0" memberValueDatatype="130" unbalanced="0"/>
    <cacheHierarchy uniqueName="[logistics_shipments_dataset].[Origin_Warehouse]" caption="Origin_Warehouse" attribute="1" defaultMemberUniqueName="[logistics_shipments_dataset].[Origin_Warehouse].[All]" allUniqueName="[logistics_shipments_dataset].[Origin_Warehouse].[All]" dimensionUniqueName="[logistics_shipments_dataset]" displayFolder="" count="0" memberValueDatatype="130" unbalanced="0"/>
    <cacheHierarchy uniqueName="[logistics_shipments_dataset].[Destination]" caption="Destination" attribute="1" defaultMemberUniqueName="[logistics_shipments_dataset].[Destination].[All]" allUniqueName="[logistics_shipments_dataset].[Destination].[All]" dimensionUniqueName="[logistics_shipments_dataset]" displayFolder="" count="0" memberValueDatatype="130" unbalanced="0"/>
    <cacheHierarchy uniqueName="[logistics_shipments_dataset].[Carrier]" caption="Carrier" attribute="1" defaultMemberUniqueName="[logistics_shipments_dataset].[Carrier].[All]" allUniqueName="[logistics_shipments_dataset].[Carrier].[All]" dimensionUniqueName="[logistics_shipments_dataset]" displayFolder="" count="2" memberValueDatatype="130" unbalanced="0">
      <fieldsUsage count="2">
        <fieldUsage x="-1"/>
        <fieldUsage x="2"/>
      </fieldsUsage>
    </cacheHierarchy>
    <cacheHierarchy uniqueName="[logistics_shipments_dataset].[Shipment_Date]" caption="Shipment_Date" attribute="1" time="1" defaultMemberUniqueName="[logistics_shipments_dataset].[Shipment_Date].[All]" allUniqueName="[logistics_shipments_dataset].[Shipment_Date].[All]" dimensionUniqueName="[logistics_shipments_dataset]" displayFolder="" count="0" memberValueDatatype="7" unbalanced="0"/>
    <cacheHierarchy uniqueName="[logistics_shipments_dataset].[Delivery_Date]" caption="Delivery_Date" attribute="1" time="1" defaultMemberUniqueName="[logistics_shipments_dataset].[Delivery_Date].[All]" allUniqueName="[logistics_shipments_dataset].[Delivery_Date].[All]" dimensionUniqueName="[logistics_shipments_dataset]" displayFolder="" count="0" memberValueDatatype="7" unbalanced="0"/>
    <cacheHierarchy uniqueName="[logistics_shipments_dataset].[Weight_kg]" caption="Weight_kg" attribute="1" defaultMemberUniqueName="[logistics_shipments_dataset].[Weight_kg].[All]" allUniqueName="[logistics_shipments_dataset].[Weight_kg].[All]" dimensionUniqueName="[logistics_shipments_dataset]" displayFolder="" count="0" memberValueDatatype="5" unbalanced="0"/>
    <cacheHierarchy uniqueName="[logistics_shipments_dataset].[Cost]" caption="Cost" attribute="1" defaultMemberUniqueName="[logistics_shipments_dataset].[Cost].[All]" allUniqueName="[logistics_shipments_dataset].[Cost].[All]" dimensionUniqueName="[logistics_shipments_dataset]" displayFolder="" count="0" memberValueDatatype="5" unbalanced="0"/>
    <cacheHierarchy uniqueName="[logistics_shipments_dataset].[Status]" caption="Status" attribute="1" defaultMemberUniqueName="[logistics_shipments_dataset].[Status].[All]" allUniqueName="[logistics_shipments_dataset].[Status].[All]" dimensionUniqueName="[logistics_shipments_dataset]" displayFolder="" count="0" memberValueDatatype="130" unbalanced="0"/>
    <cacheHierarchy uniqueName="[logistics_shipments_dataset].[Distance_miles]" caption="Distance_miles" attribute="1" defaultMemberUniqueName="[logistics_shipments_dataset].[Distance_miles].[All]" allUniqueName="[logistics_shipments_dataset].[Distance_miles].[All]" dimensionUniqueName="[logistics_shipments_dataset]" displayFolder="" count="0" memberValueDatatype="3" unbalanced="0"/>
    <cacheHierarchy uniqueName="[logistics_shipments_dataset].[Transit_Days]" caption="Transit_Days" attribute="1" defaultMemberUniqueName="[logistics_shipments_dataset].[Transit_Days].[All]" allUniqueName="[logistics_shipments_dataset].[Transit_Days].[All]" dimensionUniqueName="[logistics_shipments_dataset]" displayFolder="" count="0" memberValueDatatype="3" unbalanced="0"/>
    <cacheHierarchy uniqueName="[logistics_shipments_dataset].[Delivery_Date (Year)]" caption="Delivery_Date (Year)" attribute="1" defaultMemberUniqueName="[logistics_shipments_dataset].[Delivery_Date (Year)].[All]" allUniqueName="[logistics_shipments_dataset].[Delivery_Date (Year)].[All]" dimensionUniqueName="[logistics_shipments_dataset]" displayFolder="" count="0" memberValueDatatype="130" unbalanced="0"/>
    <cacheHierarchy uniqueName="[logistics_shipments_dataset].[Delivery_Date (Quarter)]" caption="Delivery_Date (Quarter)" attribute="1" defaultMemberUniqueName="[logistics_shipments_dataset].[Delivery_Date (Quarter)].[All]" allUniqueName="[logistics_shipments_dataset].[Delivery_Date (Quarter)].[All]" dimensionUniqueName="[logistics_shipments_dataset]" displayFolder="" count="0" memberValueDatatype="130" unbalanced="0"/>
    <cacheHierarchy uniqueName="[logistics_shipments_dataset].[Delivery_Date (Month)]" caption="Delivery_Date (Month)" attribute="1" defaultMemberUniqueName="[logistics_shipments_dataset].[Delivery_Date (Month)].[All]" allUniqueName="[logistics_shipments_dataset].[Delivery_Date (Month)].[All]" dimensionUniqueName="[logistics_shipments_dataset]" displayFolder="" count="0" memberValueDatatype="130" unbalanced="0"/>
    <cacheHierarchy uniqueName="[Table1].[Shipment_ID]" caption="Shipment_ID" attribute="1" defaultMemberUniqueName="[Table1].[Shipment_ID].[All]" allUniqueName="[Table1].[Shipment_ID].[All]" dimensionUniqueName="[Table1]" displayFolder="" count="0" memberValueDatatype="130" unbalanced="0"/>
    <cacheHierarchy uniqueName="[Table1].[Origin_Warehouse]" caption="Origin_Warehouse" attribute="1" defaultMemberUniqueName="[Table1].[Origin_Warehouse].[All]" allUniqueName="[Table1].[Origin_Warehouse].[All]" dimensionUniqueName="[Table1]" displayFolder="" count="0" memberValueDatatype="130" unbalanced="0"/>
    <cacheHierarchy uniqueName="[Table1].[Destination]" caption="Destination" attribute="1" defaultMemberUniqueName="[Table1].[Destination].[All]" allUniqueName="[Table1].[Destination].[All]" dimensionUniqueName="[Table1]" displayFolder="" count="0" memberValueDatatype="130" unbalanced="0"/>
    <cacheHierarchy uniqueName="[Table1].[Carrier]" caption="Carrier" attribute="1" defaultMemberUniqueName="[Table1].[Carrier].[All]" allUniqueName="[Table1].[Carrier].[All]" dimensionUniqueName="[Table1]" displayFolder="" count="0" memberValueDatatype="130" unbalanced="0"/>
    <cacheHierarchy uniqueName="[Table1].[Shipment_Date]" caption="Shipment_Date" attribute="1" time="1" defaultMemberUniqueName="[Table1].[Shipment_Date].[All]" allUniqueName="[Table1].[Shipment_Date].[All]" dimensionUniqueName="[Table1]" displayFolder="" count="0" memberValueDatatype="7" unbalanced="0"/>
    <cacheHierarchy uniqueName="[Table1].[Delivery_Date]" caption="Delivery_Date" attribute="1" time="1" defaultMemberUniqueName="[Table1].[Delivery_Date].[All]" allUniqueName="[Table1].[Delivery_Date].[All]" dimensionUniqueName="[Table1]" displayFolder="" count="0" memberValueDatatype="7" unbalanced="0"/>
    <cacheHierarchy uniqueName="[Table1].[Weight_kg]" caption="Weight_kg" attribute="1" defaultMemberUniqueName="[Table1].[Weight_kg].[All]" allUniqueName="[Table1].[Weight_kg].[All]" dimensionUniqueName="[Table1]" displayFolder="" count="0" memberValueDatatype="5" unbalanced="0"/>
    <cacheHierarchy uniqueName="[Table1].[Cost]" caption="Cost" attribute="1" defaultMemberUniqueName="[Table1].[Cost].[All]" allUniqueName="[Table1].[Cost].[All]" dimensionUniqueName="[Table1]" displayFolder="" count="0" memberValueDatatype="5" unbalanced="0"/>
    <cacheHierarchy uniqueName="[Table1].[Status]" caption="Status" attribute="1" defaultMemberUniqueName="[Table1].[Status].[All]" allUniqueName="[Table1].[Status].[All]" dimensionUniqueName="[Table1]" displayFolder="" count="0" memberValueDatatype="130" unbalanced="0"/>
    <cacheHierarchy uniqueName="[Table1].[Distance_miles]" caption="Distance_miles" attribute="1" defaultMemberUniqueName="[Table1].[Distance_miles].[All]" allUniqueName="[Table1].[Distance_miles].[All]" dimensionUniqueName="[Table1]" displayFolder="" count="0" memberValueDatatype="20" unbalanced="0"/>
    <cacheHierarchy uniqueName="[Table1].[Transit_Days]" caption="Transit_Days" attribute="1" defaultMemberUniqueName="[Table1].[Transit_Days].[All]" allUniqueName="[Table1].[Transit_Days].[All]" dimensionUniqueName="[Table1]" displayFolder="" count="0" memberValueDatatype="20" unbalanced="0"/>
    <cacheHierarchy uniqueName="[logistics_shipments_dataset].[Delivery_Date (Month Index)]" caption="Delivery_Date (Month Index)" attribute="1" defaultMemberUniqueName="[logistics_shipments_dataset].[Delivery_Date (Month Index)].[All]" allUniqueName="[logistics_shipments_dataset].[Delivery_Date (Month Index)].[All]" dimensionUniqueName="[logistics_shipments_dataset]" displayFolder="" count="0" memberValueDatatype="20" unbalanced="0" hidden="1"/>
    <cacheHierarchy uniqueName="[Measures].[Total Shipments]" caption="Total Shipments" measure="1" displayFolder="" measureGroup="_Measure" count="0"/>
    <cacheHierarchy uniqueName="[Measures].[Total Weight Kg]" caption="Total Weight Kg" measure="1" displayFolder="" measureGroup="_Measure" count="0"/>
    <cacheHierarchy uniqueName="[Measures].[Avg Weight KG ]" caption="Avg Weight KG " measure="1" displayFolder="" measureGroup="_Measure" count="0"/>
    <cacheHierarchy uniqueName="[Measures].[Total Shipping Cost]" caption="Total Shipping Cost" measure="1" displayFolder="" measureGroup="_Measure" count="0"/>
    <cacheHierarchy uniqueName="[Measures].[Avg Cost per Shipment]" caption="Avg Cost per Shipment" measure="1" displayFolder="" measureGroup="_Measure" count="0"/>
    <cacheHierarchy uniqueName="[Measures].[Cost Per Mile]" caption="Cost Per Mile" measure="1" displayFolder="" measureGroup="_Measure" count="0"/>
    <cacheHierarchy uniqueName="[Measures].[Total Delivered]" caption="Total Delivered" measure="1" displayFolder="" measureGroup="_Measure" count="0"/>
    <cacheHierarchy uniqueName="[Measures].[Delivery Rate %]" caption="Delivery Rate %" measure="1" displayFolder="" measureGroup="_Measure" count="0" oneField="1">
      <fieldsUsage count="1">
        <fieldUsage x="0"/>
      </fieldsUsage>
    </cacheHierarchy>
    <cacheHierarchy uniqueName="[Measures].[Avg Transit Days]" caption="Avg Transit Days" measure="1" displayFolder="" measureGroup="_Measure" count="0"/>
    <cacheHierarchy uniqueName="[Measures].[Total Logistic exceptions]" caption="Total Logistic exceptions" measure="1" displayFolder="" measureGroup="_Measure" count="0"/>
    <cacheHierarchy uniqueName="[Measures].[Exceptions Rate %]" caption="Exceptions Rate %" measure="1" displayFolder="" measureGroup="_Measure" count="0"/>
    <cacheHierarchy uniqueName="[Measures].[Total Lost]" caption="Total Lost" measure="1" displayFolder="" measureGroup="_Measure" count="0"/>
    <cacheHierarchy uniqueName="[Measures].[Total Delayed]" caption="Total Delayed" measure="1" displayFolder="" measureGroup="_Measure" count="0"/>
    <cacheHierarchy uniqueName="[Measures].[Total Returned]" caption="Total Returned" measure="1" displayFolder="" measureGroup="_Measure" count="0"/>
    <cacheHierarchy uniqueName="[Measures].[Cost per Mile by Carrier]" caption="Cost per Mile by Carrier" measure="1" displayFolder="" measureGroup="_Measure" count="0"/>
    <cacheHierarchy uniqueName="[Measures].[Delivered by Delivery Date]" caption="Delivered by Delivery Date" measure="1" displayFolder="" measureGroup="_Measure" count="0"/>
    <cacheHierarchy uniqueName="[Measures].[__XL_Count logistics_shipments_dataset]" caption="__XL_Count logistics_shipments_dataset" measure="1" displayFolder="" measureGroup="logistics_shipments_dataset" count="0" hidden="1"/>
    <cacheHierarchy uniqueName="[Measures].[__XL_Count Calendar]" caption="__XL_Count Calendar" measure="1" displayFolder="" measureGroup="Calendar" count="0" hidden="1"/>
    <cacheHierarchy uniqueName="[Measures].[__XL_Count Table3]" caption="__XL_Count Table3" measure="1" displayFolder="" measureGroup="_Measur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Weight_kg]" caption="Sum of Weight_kg" measure="1" displayFolder="" measureGroup="logistics_shipments_dataset" count="0" hidden="1">
      <extLst>
        <ext xmlns:x15="http://schemas.microsoft.com/office/spreadsheetml/2010/11/main" uri="{B97F6D7D-B522-45F9-BDA1-12C45D357490}">
          <x15:cacheHierarchy aggregatedColumn="19"/>
        </ext>
      </extLst>
    </cacheHierarchy>
    <cacheHierarchy uniqueName="[Measures].[Sum of Transit_Days]" caption="Sum of Transit_Days" measure="1" displayFolder="" measureGroup="logistics_shipments_dataset" count="0" hidden="1">
      <extLst>
        <ext xmlns:x15="http://schemas.microsoft.com/office/spreadsheetml/2010/11/main" uri="{B97F6D7D-B522-45F9-BDA1-12C45D357490}">
          <x15:cacheHierarchy aggregatedColumn="23"/>
        </ext>
      </extLst>
    </cacheHierarchy>
    <cacheHierarchy uniqueName="[Measures].[Max of Transit_Days]" caption="Max of Transit_Days" measure="1" displayFolder="" measureGroup="logistics_shipments_dataset" count="0" hidden="1">
      <extLst>
        <ext xmlns:x15="http://schemas.microsoft.com/office/spreadsheetml/2010/11/main" uri="{B97F6D7D-B522-45F9-BDA1-12C45D357490}">
          <x15:cacheHierarchy aggregatedColumn="23"/>
        </ext>
      </extLst>
    </cacheHierarchy>
    <cacheHierarchy uniqueName="[Measures].[Sum of Distance_miles]" caption="Sum of Distance_miles" measure="1" displayFolder="" measureGroup="logistics_shipments_dataset" count="0" hidden="1">
      <extLst>
        <ext xmlns:x15="http://schemas.microsoft.com/office/spreadsheetml/2010/11/main" uri="{B97F6D7D-B522-45F9-BDA1-12C45D357490}">
          <x15:cacheHierarchy aggregatedColumn="22"/>
        </ext>
      </extLst>
    </cacheHierarchy>
    <cacheHierarchy uniqueName="[Measures].[Average of Distance_miles]" caption="Average of Distance_miles" measure="1" displayFolder="" measureGroup="logistics_shipments_dataset" count="0" hidden="1">
      <extLst>
        <ext xmlns:x15="http://schemas.microsoft.com/office/spreadsheetml/2010/11/main" uri="{B97F6D7D-B522-45F9-BDA1-12C45D357490}">
          <x15:cacheHierarchy aggregatedColumn="22"/>
        </ext>
      </extLst>
    </cacheHierarchy>
    <cacheHierarchy uniqueName="[Measures].[Count of Destination]" caption="Count of Destination" measure="1" displayFolder="" measureGroup="logistics_shipments_dataset" count="0" hidden="1">
      <extLst>
        <ext xmlns:x15="http://schemas.microsoft.com/office/spreadsheetml/2010/11/main" uri="{B97F6D7D-B522-45F9-BDA1-12C45D357490}">
          <x15:cacheHierarchy aggregatedColumn="15"/>
        </ext>
      </extLst>
    </cacheHierarchy>
    <cacheHierarchy uniqueName="[Measures].[Distinct Count of Destination]" caption="Distinct Count of Destination" measure="1" displayFolder="" measureGroup="logistics_shipments_dataset" count="0" hidden="1">
      <extLst>
        <ext xmlns:x15="http://schemas.microsoft.com/office/spreadsheetml/2010/11/main" uri="{B97F6D7D-B522-45F9-BDA1-12C45D357490}">
          <x15:cacheHierarchy aggregatedColumn="15"/>
        </ext>
      </extLst>
    </cacheHierarchy>
  </cacheHierarchies>
  <kpis count="0"/>
  <dimensions count="5">
    <dimension name="_Measure" uniqueName="[_Measure]" caption="_Measure"/>
    <dimension name="Calendar" uniqueName="[Calendar]" caption="Calendar"/>
    <dimension name="logistics_shipments_dataset" uniqueName="[logistics_shipments_dataset]" caption="logistics_shipments_dataset"/>
    <dimension measure="1" name="Measures" uniqueName="[Measures]" caption="Measures"/>
    <dimension name="Table1" uniqueName="[Table1]" caption="Table1"/>
  </dimensions>
  <measureGroups count="4">
    <measureGroup name="_Measure" caption="_Measure"/>
    <measureGroup name="Calendar" caption="Calendar"/>
    <measureGroup name="logistics_shipments_dataset" caption="logistics_shipments_dataset"/>
    <measureGroup name="Table1" caption="Table1"/>
  </measureGroups>
  <maps count="5">
    <map measureGroup="0" dimension="0"/>
    <map measureGroup="1" dimension="1"/>
    <map measureGroup="2" dimension="1"/>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66.487513425927" backgroundQuery="1" createdVersion="8" refreshedVersion="8" minRefreshableVersion="3" recordCount="0" supportSubquery="1" supportAdvancedDrill="1" xr:uid="{405EE025-A16F-40DA-B216-AF2B637BE3C5}">
  <cacheSource type="external" connectionId="3"/>
  <cacheFields count="2">
    <cacheField name="[logistics_shipments_dataset].[Carrier].[Carrier]" caption="Carrier" numFmtId="0" hierarchy="16" level="1">
      <sharedItems count="6">
        <s v="Amazon Logistics"/>
        <s v="DHL"/>
        <s v="FedEx"/>
        <s v="LaserShip"/>
        <s v="OnTrac"/>
        <s v="USPS"/>
      </sharedItems>
    </cacheField>
    <cacheField name="[Measures].[Total Lost]" caption="Total Lost" numFmtId="0" hierarchy="50" level="32767"/>
  </cacheFields>
  <cacheHierarchies count="67">
    <cacheHierarchy uniqueName="[_Measure].[Measures]" caption="Measures" attribute="1" defaultMemberUniqueName="[_Measure].[Measures].[All]" allUniqueName="[_Measure].[Measures].[All]" dimensionUniqueName="[_Measure]"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onth-Year]" caption="Month-Year" attribute="1" time="1" defaultMemberUniqueName="[Calendar].[Month-Year].[All]" allUniqueName="[Calendar].[Month-Year].[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Week Num]" caption="Week Num" attribute="1" time="1" defaultMemberUniqueName="[Calendar].[Week Num].[All]" allUniqueName="[Calendar].[Week Num].[All]" dimensionUniqueName="[Calendar]" displayFolder="" count="0" memberValueDatatype="20" unbalanced="0"/>
    <cacheHierarchy uniqueName="[Calendar].[Quarter]" caption="Quarter" attribute="1" time="1" defaultMemberUniqueName="[Calendar].[Quarter].[All]" allUniqueName="[Calendar].[Quarter].[All]" dimensionUniqueName="[Calendar]" displayFolder="" count="0" memberValueDatatype="130" unbalanced="0"/>
    <cacheHierarchy uniqueName="[Calendar].[Month Short]" caption="Month Short" attribute="1" time="1" defaultMemberUniqueName="[Calendar].[Month Short].[All]" allUniqueName="[Calendar].[Month Short].[All]" dimensionUniqueName="[Calendar]" displayFolder="" count="0" memberValueDatatype="130" unbalanced="0"/>
    <cacheHierarchy uniqueName="[Calendar].[Month Initials]" caption="Month Initials" attribute="1" time="1" defaultMemberUniqueName="[Calendar].[Month Initials].[All]" allUniqueName="[Calendar].[Month Initials].[All]" dimensionUniqueName="[Calendar]" displayFolder="" count="0" memberValueDatatype="130" unbalanced="0"/>
    <cacheHierarchy uniqueName="[logistics_shipments_dataset].[Shipment_ID]" caption="Shipment_ID" attribute="1" defaultMemberUniqueName="[logistics_shipments_dataset].[Shipment_ID].[All]" allUniqueName="[logistics_shipments_dataset].[Shipment_ID].[All]" dimensionUniqueName="[logistics_shipments_dataset]" displayFolder="" count="0" memberValueDatatype="130" unbalanced="0"/>
    <cacheHierarchy uniqueName="[logistics_shipments_dataset].[Origin_Warehouse]" caption="Origin_Warehouse" attribute="1" defaultMemberUniqueName="[logistics_shipments_dataset].[Origin_Warehouse].[All]" allUniqueName="[logistics_shipments_dataset].[Origin_Warehouse].[All]" dimensionUniqueName="[logistics_shipments_dataset]" displayFolder="" count="0" memberValueDatatype="130" unbalanced="0"/>
    <cacheHierarchy uniqueName="[logistics_shipments_dataset].[Destination]" caption="Destination" attribute="1" defaultMemberUniqueName="[logistics_shipments_dataset].[Destination].[All]" allUniqueName="[logistics_shipments_dataset].[Destination].[All]" dimensionUniqueName="[logistics_shipments_dataset]" displayFolder="" count="0" memberValueDatatype="130" unbalanced="0"/>
    <cacheHierarchy uniqueName="[logistics_shipments_dataset].[Carrier]" caption="Carrier" attribute="1" defaultMemberUniqueName="[logistics_shipments_dataset].[Carrier].[All]" allUniqueName="[logistics_shipments_dataset].[Carrier].[All]" dimensionUniqueName="[logistics_shipments_dataset]" displayFolder="" count="2" memberValueDatatype="130" unbalanced="0">
      <fieldsUsage count="2">
        <fieldUsage x="-1"/>
        <fieldUsage x="0"/>
      </fieldsUsage>
    </cacheHierarchy>
    <cacheHierarchy uniqueName="[logistics_shipments_dataset].[Shipment_Date]" caption="Shipment_Date" attribute="1" time="1" defaultMemberUniqueName="[logistics_shipments_dataset].[Shipment_Date].[All]" allUniqueName="[logistics_shipments_dataset].[Shipment_Date].[All]" dimensionUniqueName="[logistics_shipments_dataset]" displayFolder="" count="0" memberValueDatatype="7" unbalanced="0"/>
    <cacheHierarchy uniqueName="[logistics_shipments_dataset].[Delivery_Date]" caption="Delivery_Date" attribute="1" time="1" defaultMemberUniqueName="[logistics_shipments_dataset].[Delivery_Date].[All]" allUniqueName="[logistics_shipments_dataset].[Delivery_Date].[All]" dimensionUniqueName="[logistics_shipments_dataset]" displayFolder="" count="0" memberValueDatatype="7" unbalanced="0"/>
    <cacheHierarchy uniqueName="[logistics_shipments_dataset].[Weight_kg]" caption="Weight_kg" attribute="1" defaultMemberUniqueName="[logistics_shipments_dataset].[Weight_kg].[All]" allUniqueName="[logistics_shipments_dataset].[Weight_kg].[All]" dimensionUniqueName="[logistics_shipments_dataset]" displayFolder="" count="0" memberValueDatatype="5" unbalanced="0"/>
    <cacheHierarchy uniqueName="[logistics_shipments_dataset].[Cost]" caption="Cost" attribute="1" defaultMemberUniqueName="[logistics_shipments_dataset].[Cost].[All]" allUniqueName="[logistics_shipments_dataset].[Cost].[All]" dimensionUniqueName="[logistics_shipments_dataset]" displayFolder="" count="0" memberValueDatatype="5" unbalanced="0"/>
    <cacheHierarchy uniqueName="[logistics_shipments_dataset].[Status]" caption="Status" attribute="1" defaultMemberUniqueName="[logistics_shipments_dataset].[Status].[All]" allUniqueName="[logistics_shipments_dataset].[Status].[All]" dimensionUniqueName="[logistics_shipments_dataset]" displayFolder="" count="0" memberValueDatatype="130" unbalanced="0"/>
    <cacheHierarchy uniqueName="[logistics_shipments_dataset].[Distance_miles]" caption="Distance_miles" attribute="1" defaultMemberUniqueName="[logistics_shipments_dataset].[Distance_miles].[All]" allUniqueName="[logistics_shipments_dataset].[Distance_miles].[All]" dimensionUniqueName="[logistics_shipments_dataset]" displayFolder="" count="0" memberValueDatatype="3" unbalanced="0"/>
    <cacheHierarchy uniqueName="[logistics_shipments_dataset].[Transit_Days]" caption="Transit_Days" attribute="1" defaultMemberUniqueName="[logistics_shipments_dataset].[Transit_Days].[All]" allUniqueName="[logistics_shipments_dataset].[Transit_Days].[All]" dimensionUniqueName="[logistics_shipments_dataset]" displayFolder="" count="0" memberValueDatatype="3" unbalanced="0"/>
    <cacheHierarchy uniqueName="[logistics_shipments_dataset].[Delivery_Date (Year)]" caption="Delivery_Date (Year)" attribute="1" defaultMemberUniqueName="[logistics_shipments_dataset].[Delivery_Date (Year)].[All]" allUniqueName="[logistics_shipments_dataset].[Delivery_Date (Year)].[All]" dimensionUniqueName="[logistics_shipments_dataset]" displayFolder="" count="0" memberValueDatatype="130" unbalanced="0"/>
    <cacheHierarchy uniqueName="[logistics_shipments_dataset].[Delivery_Date (Quarter)]" caption="Delivery_Date (Quarter)" attribute="1" defaultMemberUniqueName="[logistics_shipments_dataset].[Delivery_Date (Quarter)].[All]" allUniqueName="[logistics_shipments_dataset].[Delivery_Date (Quarter)].[All]" dimensionUniqueName="[logistics_shipments_dataset]" displayFolder="" count="0" memberValueDatatype="130" unbalanced="0"/>
    <cacheHierarchy uniqueName="[logistics_shipments_dataset].[Delivery_Date (Month)]" caption="Delivery_Date (Month)" attribute="1" defaultMemberUniqueName="[logistics_shipments_dataset].[Delivery_Date (Month)].[All]" allUniqueName="[logistics_shipments_dataset].[Delivery_Date (Month)].[All]" dimensionUniqueName="[logistics_shipments_dataset]" displayFolder="" count="0" memberValueDatatype="130" unbalanced="0"/>
    <cacheHierarchy uniqueName="[Table1].[Shipment_ID]" caption="Shipment_ID" attribute="1" defaultMemberUniqueName="[Table1].[Shipment_ID].[All]" allUniqueName="[Table1].[Shipment_ID].[All]" dimensionUniqueName="[Table1]" displayFolder="" count="0" memberValueDatatype="130" unbalanced="0"/>
    <cacheHierarchy uniqueName="[Table1].[Origin_Warehouse]" caption="Origin_Warehouse" attribute="1" defaultMemberUniqueName="[Table1].[Origin_Warehouse].[All]" allUniqueName="[Table1].[Origin_Warehouse].[All]" dimensionUniqueName="[Table1]" displayFolder="" count="0" memberValueDatatype="130" unbalanced="0"/>
    <cacheHierarchy uniqueName="[Table1].[Destination]" caption="Destination" attribute="1" defaultMemberUniqueName="[Table1].[Destination].[All]" allUniqueName="[Table1].[Destination].[All]" dimensionUniqueName="[Table1]" displayFolder="" count="0" memberValueDatatype="130" unbalanced="0"/>
    <cacheHierarchy uniqueName="[Table1].[Carrier]" caption="Carrier" attribute="1" defaultMemberUniqueName="[Table1].[Carrier].[All]" allUniqueName="[Table1].[Carrier].[All]" dimensionUniqueName="[Table1]" displayFolder="" count="0" memberValueDatatype="130" unbalanced="0"/>
    <cacheHierarchy uniqueName="[Table1].[Shipment_Date]" caption="Shipment_Date" attribute="1" time="1" defaultMemberUniqueName="[Table1].[Shipment_Date].[All]" allUniqueName="[Table1].[Shipment_Date].[All]" dimensionUniqueName="[Table1]" displayFolder="" count="0" memberValueDatatype="7" unbalanced="0"/>
    <cacheHierarchy uniqueName="[Table1].[Delivery_Date]" caption="Delivery_Date" attribute="1" time="1" defaultMemberUniqueName="[Table1].[Delivery_Date].[All]" allUniqueName="[Table1].[Delivery_Date].[All]" dimensionUniqueName="[Table1]" displayFolder="" count="0" memberValueDatatype="7" unbalanced="0"/>
    <cacheHierarchy uniqueName="[Table1].[Weight_kg]" caption="Weight_kg" attribute="1" defaultMemberUniqueName="[Table1].[Weight_kg].[All]" allUniqueName="[Table1].[Weight_kg].[All]" dimensionUniqueName="[Table1]" displayFolder="" count="0" memberValueDatatype="5" unbalanced="0"/>
    <cacheHierarchy uniqueName="[Table1].[Cost]" caption="Cost" attribute="1" defaultMemberUniqueName="[Table1].[Cost].[All]" allUniqueName="[Table1].[Cost].[All]" dimensionUniqueName="[Table1]" displayFolder="" count="0" memberValueDatatype="5" unbalanced="0"/>
    <cacheHierarchy uniqueName="[Table1].[Status]" caption="Status" attribute="1" defaultMemberUniqueName="[Table1].[Status].[All]" allUniqueName="[Table1].[Status].[All]" dimensionUniqueName="[Table1]" displayFolder="" count="0" memberValueDatatype="130" unbalanced="0"/>
    <cacheHierarchy uniqueName="[Table1].[Distance_miles]" caption="Distance_miles" attribute="1" defaultMemberUniqueName="[Table1].[Distance_miles].[All]" allUniqueName="[Table1].[Distance_miles].[All]" dimensionUniqueName="[Table1]" displayFolder="" count="0" memberValueDatatype="20" unbalanced="0"/>
    <cacheHierarchy uniqueName="[Table1].[Transit_Days]" caption="Transit_Days" attribute="1" defaultMemberUniqueName="[Table1].[Transit_Days].[All]" allUniqueName="[Table1].[Transit_Days].[All]" dimensionUniqueName="[Table1]" displayFolder="" count="0" memberValueDatatype="20" unbalanced="0"/>
    <cacheHierarchy uniqueName="[logistics_shipments_dataset].[Delivery_Date (Month Index)]" caption="Delivery_Date (Month Index)" attribute="1" defaultMemberUniqueName="[logistics_shipments_dataset].[Delivery_Date (Month Index)].[All]" allUniqueName="[logistics_shipments_dataset].[Delivery_Date (Month Index)].[All]" dimensionUniqueName="[logistics_shipments_dataset]" displayFolder="" count="0" memberValueDatatype="20" unbalanced="0" hidden="1"/>
    <cacheHierarchy uniqueName="[Measures].[Total Shipments]" caption="Total Shipments" measure="1" displayFolder="" measureGroup="_Measure" count="0"/>
    <cacheHierarchy uniqueName="[Measures].[Total Weight Kg]" caption="Total Weight Kg" measure="1" displayFolder="" measureGroup="_Measure" count="0"/>
    <cacheHierarchy uniqueName="[Measures].[Avg Weight KG ]" caption="Avg Weight KG " measure="1" displayFolder="" measureGroup="_Measure" count="0"/>
    <cacheHierarchy uniqueName="[Measures].[Total Shipping Cost]" caption="Total Shipping Cost" measure="1" displayFolder="" measureGroup="_Measure" count="0"/>
    <cacheHierarchy uniqueName="[Measures].[Avg Cost per Shipment]" caption="Avg Cost per Shipment" measure="1" displayFolder="" measureGroup="_Measure" count="0"/>
    <cacheHierarchy uniqueName="[Measures].[Cost Per Mile]" caption="Cost Per Mile" measure="1" displayFolder="" measureGroup="_Measure" count="0"/>
    <cacheHierarchy uniqueName="[Measures].[Total Delivered]" caption="Total Delivered" measure="1" displayFolder="" measureGroup="_Measure" count="0"/>
    <cacheHierarchy uniqueName="[Measures].[Delivery Rate %]" caption="Delivery Rate %" measure="1" displayFolder="" measureGroup="_Measure" count="0"/>
    <cacheHierarchy uniqueName="[Measures].[Avg Transit Days]" caption="Avg Transit Days" measure="1" displayFolder="" measureGroup="_Measure" count="0"/>
    <cacheHierarchy uniqueName="[Measures].[Total Logistic exceptions]" caption="Total Logistic exceptions" measure="1" displayFolder="" measureGroup="_Measure" count="0"/>
    <cacheHierarchy uniqueName="[Measures].[Exceptions Rate %]" caption="Exceptions Rate %" measure="1" displayFolder="" measureGroup="_Measure" count="0"/>
    <cacheHierarchy uniqueName="[Measures].[Total Lost]" caption="Total Lost" measure="1" displayFolder="" measureGroup="_Measure" count="0" oneField="1">
      <fieldsUsage count="1">
        <fieldUsage x="1"/>
      </fieldsUsage>
    </cacheHierarchy>
    <cacheHierarchy uniqueName="[Measures].[Total Delayed]" caption="Total Delayed" measure="1" displayFolder="" measureGroup="_Measure" count="0"/>
    <cacheHierarchy uniqueName="[Measures].[Total Returned]" caption="Total Returned" measure="1" displayFolder="" measureGroup="_Measure" count="0"/>
    <cacheHierarchy uniqueName="[Measures].[Cost per Mile by Carrier]" caption="Cost per Mile by Carrier" measure="1" displayFolder="" measureGroup="_Measure" count="0"/>
    <cacheHierarchy uniqueName="[Measures].[Delivered by Delivery Date]" caption="Delivered by Delivery Date" measure="1" displayFolder="" measureGroup="_Measure" count="0"/>
    <cacheHierarchy uniqueName="[Measures].[__XL_Count logistics_shipments_dataset]" caption="__XL_Count logistics_shipments_dataset" measure="1" displayFolder="" measureGroup="logistics_shipments_dataset" count="0" hidden="1"/>
    <cacheHierarchy uniqueName="[Measures].[__XL_Count Calendar]" caption="__XL_Count Calendar" measure="1" displayFolder="" measureGroup="Calendar" count="0" hidden="1"/>
    <cacheHierarchy uniqueName="[Measures].[__XL_Count Table3]" caption="__XL_Count Table3" measure="1" displayFolder="" measureGroup="_Measur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Weight_kg]" caption="Sum of Weight_kg" measure="1" displayFolder="" measureGroup="logistics_shipments_dataset" count="0" hidden="1">
      <extLst>
        <ext xmlns:x15="http://schemas.microsoft.com/office/spreadsheetml/2010/11/main" uri="{B97F6D7D-B522-45F9-BDA1-12C45D357490}">
          <x15:cacheHierarchy aggregatedColumn="19"/>
        </ext>
      </extLst>
    </cacheHierarchy>
    <cacheHierarchy uniqueName="[Measures].[Sum of Transit_Days]" caption="Sum of Transit_Days" measure="1" displayFolder="" measureGroup="logistics_shipments_dataset" count="0" hidden="1">
      <extLst>
        <ext xmlns:x15="http://schemas.microsoft.com/office/spreadsheetml/2010/11/main" uri="{B97F6D7D-B522-45F9-BDA1-12C45D357490}">
          <x15:cacheHierarchy aggregatedColumn="23"/>
        </ext>
      </extLst>
    </cacheHierarchy>
    <cacheHierarchy uniqueName="[Measures].[Max of Transit_Days]" caption="Max of Transit_Days" measure="1" displayFolder="" measureGroup="logistics_shipments_dataset" count="0" hidden="1">
      <extLst>
        <ext xmlns:x15="http://schemas.microsoft.com/office/spreadsheetml/2010/11/main" uri="{B97F6D7D-B522-45F9-BDA1-12C45D357490}">
          <x15:cacheHierarchy aggregatedColumn="23"/>
        </ext>
      </extLst>
    </cacheHierarchy>
    <cacheHierarchy uniqueName="[Measures].[Sum of Distance_miles]" caption="Sum of Distance_miles" measure="1" displayFolder="" measureGroup="logistics_shipments_dataset" count="0" hidden="1">
      <extLst>
        <ext xmlns:x15="http://schemas.microsoft.com/office/spreadsheetml/2010/11/main" uri="{B97F6D7D-B522-45F9-BDA1-12C45D357490}">
          <x15:cacheHierarchy aggregatedColumn="22"/>
        </ext>
      </extLst>
    </cacheHierarchy>
    <cacheHierarchy uniqueName="[Measures].[Average of Distance_miles]" caption="Average of Distance_miles" measure="1" displayFolder="" measureGroup="logistics_shipments_dataset" count="0" hidden="1">
      <extLst>
        <ext xmlns:x15="http://schemas.microsoft.com/office/spreadsheetml/2010/11/main" uri="{B97F6D7D-B522-45F9-BDA1-12C45D357490}">
          <x15:cacheHierarchy aggregatedColumn="22"/>
        </ext>
      </extLst>
    </cacheHierarchy>
    <cacheHierarchy uniqueName="[Measures].[Count of Destination]" caption="Count of Destination" measure="1" displayFolder="" measureGroup="logistics_shipments_dataset" count="0" hidden="1">
      <extLst>
        <ext xmlns:x15="http://schemas.microsoft.com/office/spreadsheetml/2010/11/main" uri="{B97F6D7D-B522-45F9-BDA1-12C45D357490}">
          <x15:cacheHierarchy aggregatedColumn="15"/>
        </ext>
      </extLst>
    </cacheHierarchy>
    <cacheHierarchy uniqueName="[Measures].[Distinct Count of Destination]" caption="Distinct Count of Destination" measure="1" displayFolder="" measureGroup="logistics_shipments_dataset" count="0" hidden="1">
      <extLst>
        <ext xmlns:x15="http://schemas.microsoft.com/office/spreadsheetml/2010/11/main" uri="{B97F6D7D-B522-45F9-BDA1-12C45D357490}">
          <x15:cacheHierarchy aggregatedColumn="15"/>
        </ext>
      </extLst>
    </cacheHierarchy>
  </cacheHierarchies>
  <kpis count="0"/>
  <dimensions count="5">
    <dimension name="_Measure" uniqueName="[_Measure]" caption="_Measure"/>
    <dimension name="Calendar" uniqueName="[Calendar]" caption="Calendar"/>
    <dimension name="logistics_shipments_dataset" uniqueName="[logistics_shipments_dataset]" caption="logistics_shipments_dataset"/>
    <dimension measure="1" name="Measures" uniqueName="[Measures]" caption="Measures"/>
    <dimension name="Table1" uniqueName="[Table1]" caption="Table1"/>
  </dimensions>
  <measureGroups count="4">
    <measureGroup name="_Measure" caption="_Measure"/>
    <measureGroup name="Calendar" caption="Calendar"/>
    <measureGroup name="logistics_shipments_dataset" caption="logistics_shipments_dataset"/>
    <measureGroup name="Table1" caption="Table1"/>
  </measureGroups>
  <maps count="5">
    <map measureGroup="0" dimension="0"/>
    <map measureGroup="1" dimension="1"/>
    <map measureGroup="2" dimension="1"/>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66.487512384258" backgroundQuery="1" createdVersion="8" refreshedVersion="8" minRefreshableVersion="3" recordCount="0" supportSubquery="1" supportAdvancedDrill="1" xr:uid="{D1F4CFF0-69CE-41B2-B82B-762FFC454792}">
  <cacheSource type="external" connectionId="3"/>
  <cacheFields count="4">
    <cacheField name="[logistics_shipments_dataset].[Origin_Warehouse].[Origin_Warehouse]" caption="Origin_Warehouse" numFmtId="0" hierarchy="14" level="1">
      <sharedItems count="10">
        <s v="Warehouse_ATL"/>
        <s v="Warehouse_BOS"/>
        <s v="Warehouse_CHI"/>
        <s v="Warehouse_DEN"/>
        <s v="Warehouse_HOU"/>
        <s v="Warehouse_LA"/>
        <s v="Warehouse_MIA"/>
        <s v="Warehouse_NYC"/>
        <s v="Warehouse_SEA"/>
        <s v="Warehouse_SF"/>
      </sharedItems>
    </cacheField>
    <cacheField name="[Measures].[Exceptions Rate %]" caption="Exceptions Rate %" numFmtId="0" hierarchy="49" level="32767"/>
    <cacheField name="[Table1].[Origin_Warehouse].[Origin_Warehouse]" caption="Origin_Warehouse" numFmtId="0" hierarchy="28" level="1">
      <sharedItems containsSemiMixedTypes="0" containsNonDate="0" containsString="0"/>
    </cacheField>
    <cacheField name="[logistics_shipments_dataset].[Carrier].[Carrier]" caption="Carrier" numFmtId="0" hierarchy="16" level="1">
      <sharedItems containsSemiMixedTypes="0" containsNonDate="0" containsString="0"/>
    </cacheField>
  </cacheFields>
  <cacheHierarchies count="67">
    <cacheHierarchy uniqueName="[_Measure].[Measures]" caption="Measures" attribute="1" defaultMemberUniqueName="[_Measure].[Measures].[All]" allUniqueName="[_Measure].[Measures].[All]" dimensionUniqueName="[_Measure]"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onth-Year]" caption="Month-Year" attribute="1" time="1" defaultMemberUniqueName="[Calendar].[Month-Year].[All]" allUniqueName="[Calendar].[Month-Year].[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Week Num]" caption="Week Num" attribute="1" time="1" defaultMemberUniqueName="[Calendar].[Week Num].[All]" allUniqueName="[Calendar].[Week Num].[All]" dimensionUniqueName="[Calendar]" displayFolder="" count="0" memberValueDatatype="20" unbalanced="0"/>
    <cacheHierarchy uniqueName="[Calendar].[Quarter]" caption="Quarter" attribute="1" time="1" defaultMemberUniqueName="[Calendar].[Quarter].[All]" allUniqueName="[Calendar].[Quarter].[All]" dimensionUniqueName="[Calendar]" displayFolder="" count="0" memberValueDatatype="130" unbalanced="0"/>
    <cacheHierarchy uniqueName="[Calendar].[Month Short]" caption="Month Short" attribute="1" time="1" defaultMemberUniqueName="[Calendar].[Month Short].[All]" allUniqueName="[Calendar].[Month Short].[All]" dimensionUniqueName="[Calendar]" displayFolder="" count="0" memberValueDatatype="130" unbalanced="0"/>
    <cacheHierarchy uniqueName="[Calendar].[Month Initials]" caption="Month Initials" attribute="1" time="1" defaultMemberUniqueName="[Calendar].[Month Initials].[All]" allUniqueName="[Calendar].[Month Initials].[All]" dimensionUniqueName="[Calendar]" displayFolder="" count="0" memberValueDatatype="130" unbalanced="0"/>
    <cacheHierarchy uniqueName="[logistics_shipments_dataset].[Shipment_ID]" caption="Shipment_ID" attribute="1" defaultMemberUniqueName="[logistics_shipments_dataset].[Shipment_ID].[All]" allUniqueName="[logistics_shipments_dataset].[Shipment_ID].[All]" dimensionUniqueName="[logistics_shipments_dataset]" displayFolder="" count="0" memberValueDatatype="130" unbalanced="0"/>
    <cacheHierarchy uniqueName="[logistics_shipments_dataset].[Origin_Warehouse]" caption="Origin_Warehouse" attribute="1" defaultMemberUniqueName="[logistics_shipments_dataset].[Origin_Warehouse].[All]" allUniqueName="[logistics_shipments_dataset].[Origin_Warehouse].[All]" dimensionUniqueName="[logistics_shipments_dataset]" displayFolder="" count="2" memberValueDatatype="130" unbalanced="0">
      <fieldsUsage count="2">
        <fieldUsage x="-1"/>
        <fieldUsage x="0"/>
      </fieldsUsage>
    </cacheHierarchy>
    <cacheHierarchy uniqueName="[logistics_shipments_dataset].[Destination]" caption="Destination" attribute="1" defaultMemberUniqueName="[logistics_shipments_dataset].[Destination].[All]" allUniqueName="[logistics_shipments_dataset].[Destination].[All]" dimensionUniqueName="[logistics_shipments_dataset]" displayFolder="" count="0" memberValueDatatype="130" unbalanced="0"/>
    <cacheHierarchy uniqueName="[logistics_shipments_dataset].[Carrier]" caption="Carrier" attribute="1" defaultMemberUniqueName="[logistics_shipments_dataset].[Carrier].[All]" allUniqueName="[logistics_shipments_dataset].[Carrier].[All]" dimensionUniqueName="[logistics_shipments_dataset]" displayFolder="" count="2" memberValueDatatype="130" unbalanced="0">
      <fieldsUsage count="2">
        <fieldUsage x="-1"/>
        <fieldUsage x="3"/>
      </fieldsUsage>
    </cacheHierarchy>
    <cacheHierarchy uniqueName="[logistics_shipments_dataset].[Shipment_Date]" caption="Shipment_Date" attribute="1" time="1" defaultMemberUniqueName="[logistics_shipments_dataset].[Shipment_Date].[All]" allUniqueName="[logistics_shipments_dataset].[Shipment_Date].[All]" dimensionUniqueName="[logistics_shipments_dataset]" displayFolder="" count="0" memberValueDatatype="7" unbalanced="0"/>
    <cacheHierarchy uniqueName="[logistics_shipments_dataset].[Delivery_Date]" caption="Delivery_Date" attribute="1" time="1" defaultMemberUniqueName="[logistics_shipments_dataset].[Delivery_Date].[All]" allUniqueName="[logistics_shipments_dataset].[Delivery_Date].[All]" dimensionUniqueName="[logistics_shipments_dataset]" displayFolder="" count="0" memberValueDatatype="7" unbalanced="0"/>
    <cacheHierarchy uniqueName="[logistics_shipments_dataset].[Weight_kg]" caption="Weight_kg" attribute="1" defaultMemberUniqueName="[logistics_shipments_dataset].[Weight_kg].[All]" allUniqueName="[logistics_shipments_dataset].[Weight_kg].[All]" dimensionUniqueName="[logistics_shipments_dataset]" displayFolder="" count="0" memberValueDatatype="5" unbalanced="0"/>
    <cacheHierarchy uniqueName="[logistics_shipments_dataset].[Cost]" caption="Cost" attribute="1" defaultMemberUniqueName="[logistics_shipments_dataset].[Cost].[All]" allUniqueName="[logistics_shipments_dataset].[Cost].[All]" dimensionUniqueName="[logistics_shipments_dataset]" displayFolder="" count="0" memberValueDatatype="5" unbalanced="0"/>
    <cacheHierarchy uniqueName="[logistics_shipments_dataset].[Status]" caption="Status" attribute="1" defaultMemberUniqueName="[logistics_shipments_dataset].[Status].[All]" allUniqueName="[logistics_shipments_dataset].[Status].[All]" dimensionUniqueName="[logistics_shipments_dataset]" displayFolder="" count="0" memberValueDatatype="130" unbalanced="0"/>
    <cacheHierarchy uniqueName="[logistics_shipments_dataset].[Distance_miles]" caption="Distance_miles" attribute="1" defaultMemberUniqueName="[logistics_shipments_dataset].[Distance_miles].[All]" allUniqueName="[logistics_shipments_dataset].[Distance_miles].[All]" dimensionUniqueName="[logistics_shipments_dataset]" displayFolder="" count="0" memberValueDatatype="3" unbalanced="0"/>
    <cacheHierarchy uniqueName="[logistics_shipments_dataset].[Transit_Days]" caption="Transit_Days" attribute="1" defaultMemberUniqueName="[logistics_shipments_dataset].[Transit_Days].[All]" allUniqueName="[logistics_shipments_dataset].[Transit_Days].[All]" dimensionUniqueName="[logistics_shipments_dataset]" displayFolder="" count="0" memberValueDatatype="3" unbalanced="0"/>
    <cacheHierarchy uniqueName="[logistics_shipments_dataset].[Delivery_Date (Year)]" caption="Delivery_Date (Year)" attribute="1" defaultMemberUniqueName="[logistics_shipments_dataset].[Delivery_Date (Year)].[All]" allUniqueName="[logistics_shipments_dataset].[Delivery_Date (Year)].[All]" dimensionUniqueName="[logistics_shipments_dataset]" displayFolder="" count="0" memberValueDatatype="130" unbalanced="0"/>
    <cacheHierarchy uniqueName="[logistics_shipments_dataset].[Delivery_Date (Quarter)]" caption="Delivery_Date (Quarter)" attribute="1" defaultMemberUniqueName="[logistics_shipments_dataset].[Delivery_Date (Quarter)].[All]" allUniqueName="[logistics_shipments_dataset].[Delivery_Date (Quarter)].[All]" dimensionUniqueName="[logistics_shipments_dataset]" displayFolder="" count="0" memberValueDatatype="130" unbalanced="0"/>
    <cacheHierarchy uniqueName="[logistics_shipments_dataset].[Delivery_Date (Month)]" caption="Delivery_Date (Month)" attribute="1" defaultMemberUniqueName="[logistics_shipments_dataset].[Delivery_Date (Month)].[All]" allUniqueName="[logistics_shipments_dataset].[Delivery_Date (Month)].[All]" dimensionUniqueName="[logistics_shipments_dataset]" displayFolder="" count="0" memberValueDatatype="130" unbalanced="0"/>
    <cacheHierarchy uniqueName="[Table1].[Shipment_ID]" caption="Shipment_ID" attribute="1" defaultMemberUniqueName="[Table1].[Shipment_ID].[All]" allUniqueName="[Table1].[Shipment_ID].[All]" dimensionUniqueName="[Table1]" displayFolder="" count="0" memberValueDatatype="130" unbalanced="0"/>
    <cacheHierarchy uniqueName="[Table1].[Origin_Warehouse]" caption="Origin_Warehouse" attribute="1" defaultMemberUniqueName="[Table1].[Origin_Warehouse].[All]" allUniqueName="[Table1].[Origin_Warehouse].[All]" dimensionUniqueName="[Table1]" displayFolder="" count="2" memberValueDatatype="130" unbalanced="0">
      <fieldsUsage count="2">
        <fieldUsage x="-1"/>
        <fieldUsage x="2"/>
      </fieldsUsage>
    </cacheHierarchy>
    <cacheHierarchy uniqueName="[Table1].[Destination]" caption="Destination" attribute="1" defaultMemberUniqueName="[Table1].[Destination].[All]" allUniqueName="[Table1].[Destination].[All]" dimensionUniqueName="[Table1]" displayFolder="" count="0" memberValueDatatype="130" unbalanced="0"/>
    <cacheHierarchy uniqueName="[Table1].[Carrier]" caption="Carrier" attribute="1" defaultMemberUniqueName="[Table1].[Carrier].[All]" allUniqueName="[Table1].[Carrier].[All]" dimensionUniqueName="[Table1]" displayFolder="" count="0" memberValueDatatype="130" unbalanced="0"/>
    <cacheHierarchy uniqueName="[Table1].[Shipment_Date]" caption="Shipment_Date" attribute="1" time="1" defaultMemberUniqueName="[Table1].[Shipment_Date].[All]" allUniqueName="[Table1].[Shipment_Date].[All]" dimensionUniqueName="[Table1]" displayFolder="" count="0" memberValueDatatype="7" unbalanced="0"/>
    <cacheHierarchy uniqueName="[Table1].[Delivery_Date]" caption="Delivery_Date" attribute="1" time="1" defaultMemberUniqueName="[Table1].[Delivery_Date].[All]" allUniqueName="[Table1].[Delivery_Date].[All]" dimensionUniqueName="[Table1]" displayFolder="" count="0" memberValueDatatype="7" unbalanced="0"/>
    <cacheHierarchy uniqueName="[Table1].[Weight_kg]" caption="Weight_kg" attribute="1" defaultMemberUniqueName="[Table1].[Weight_kg].[All]" allUniqueName="[Table1].[Weight_kg].[All]" dimensionUniqueName="[Table1]" displayFolder="" count="0" memberValueDatatype="5" unbalanced="0"/>
    <cacheHierarchy uniqueName="[Table1].[Cost]" caption="Cost" attribute="1" defaultMemberUniqueName="[Table1].[Cost].[All]" allUniqueName="[Table1].[Cost].[All]" dimensionUniqueName="[Table1]" displayFolder="" count="0" memberValueDatatype="5" unbalanced="0"/>
    <cacheHierarchy uniqueName="[Table1].[Status]" caption="Status" attribute="1" defaultMemberUniqueName="[Table1].[Status].[All]" allUniqueName="[Table1].[Status].[All]" dimensionUniqueName="[Table1]" displayFolder="" count="0" memberValueDatatype="130" unbalanced="0"/>
    <cacheHierarchy uniqueName="[Table1].[Distance_miles]" caption="Distance_miles" attribute="1" defaultMemberUniqueName="[Table1].[Distance_miles].[All]" allUniqueName="[Table1].[Distance_miles].[All]" dimensionUniqueName="[Table1]" displayFolder="" count="0" memberValueDatatype="20" unbalanced="0"/>
    <cacheHierarchy uniqueName="[Table1].[Transit_Days]" caption="Transit_Days" attribute="1" defaultMemberUniqueName="[Table1].[Transit_Days].[All]" allUniqueName="[Table1].[Transit_Days].[All]" dimensionUniqueName="[Table1]" displayFolder="" count="0" memberValueDatatype="20" unbalanced="0"/>
    <cacheHierarchy uniqueName="[logistics_shipments_dataset].[Delivery_Date (Month Index)]" caption="Delivery_Date (Month Index)" attribute="1" defaultMemberUniqueName="[logistics_shipments_dataset].[Delivery_Date (Month Index)].[All]" allUniqueName="[logistics_shipments_dataset].[Delivery_Date (Month Index)].[All]" dimensionUniqueName="[logistics_shipments_dataset]" displayFolder="" count="0" memberValueDatatype="20" unbalanced="0" hidden="1"/>
    <cacheHierarchy uniqueName="[Measures].[Total Shipments]" caption="Total Shipments" measure="1" displayFolder="" measureGroup="_Measure" count="0"/>
    <cacheHierarchy uniqueName="[Measures].[Total Weight Kg]" caption="Total Weight Kg" measure="1" displayFolder="" measureGroup="_Measure" count="0"/>
    <cacheHierarchy uniqueName="[Measures].[Avg Weight KG ]" caption="Avg Weight KG " measure="1" displayFolder="" measureGroup="_Measure" count="0"/>
    <cacheHierarchy uniqueName="[Measures].[Total Shipping Cost]" caption="Total Shipping Cost" measure="1" displayFolder="" measureGroup="_Measure" count="0"/>
    <cacheHierarchy uniqueName="[Measures].[Avg Cost per Shipment]" caption="Avg Cost per Shipment" measure="1" displayFolder="" measureGroup="_Measure" count="0"/>
    <cacheHierarchy uniqueName="[Measures].[Cost Per Mile]" caption="Cost Per Mile" measure="1" displayFolder="" measureGroup="_Measure" count="0"/>
    <cacheHierarchy uniqueName="[Measures].[Total Delivered]" caption="Total Delivered" measure="1" displayFolder="" measureGroup="_Measure" count="0"/>
    <cacheHierarchy uniqueName="[Measures].[Delivery Rate %]" caption="Delivery Rate %" measure="1" displayFolder="" measureGroup="_Measure" count="0"/>
    <cacheHierarchy uniqueName="[Measures].[Avg Transit Days]" caption="Avg Transit Days" measure="1" displayFolder="" measureGroup="_Measure" count="0"/>
    <cacheHierarchy uniqueName="[Measures].[Total Logistic exceptions]" caption="Total Logistic exceptions" measure="1" displayFolder="" measureGroup="_Measure" count="0"/>
    <cacheHierarchy uniqueName="[Measures].[Exceptions Rate %]" caption="Exceptions Rate %" measure="1" displayFolder="" measureGroup="_Measure" count="0" oneField="1">
      <fieldsUsage count="1">
        <fieldUsage x="1"/>
      </fieldsUsage>
    </cacheHierarchy>
    <cacheHierarchy uniqueName="[Measures].[Total Lost]" caption="Total Lost" measure="1" displayFolder="" measureGroup="_Measure" count="0"/>
    <cacheHierarchy uniqueName="[Measures].[Total Delayed]" caption="Total Delayed" measure="1" displayFolder="" measureGroup="_Measure" count="0"/>
    <cacheHierarchy uniqueName="[Measures].[Total Returned]" caption="Total Returned" measure="1" displayFolder="" measureGroup="_Measure" count="0"/>
    <cacheHierarchy uniqueName="[Measures].[Cost per Mile by Carrier]" caption="Cost per Mile by Carrier" measure="1" displayFolder="" measureGroup="_Measure" count="0"/>
    <cacheHierarchy uniqueName="[Measures].[Delivered by Delivery Date]" caption="Delivered by Delivery Date" measure="1" displayFolder="" measureGroup="_Measure" count="0"/>
    <cacheHierarchy uniqueName="[Measures].[__XL_Count logistics_shipments_dataset]" caption="__XL_Count logistics_shipments_dataset" measure="1" displayFolder="" measureGroup="logistics_shipments_dataset" count="0" hidden="1"/>
    <cacheHierarchy uniqueName="[Measures].[__XL_Count Calendar]" caption="__XL_Count Calendar" measure="1" displayFolder="" measureGroup="Calendar" count="0" hidden="1"/>
    <cacheHierarchy uniqueName="[Measures].[__XL_Count Table3]" caption="__XL_Count Table3" measure="1" displayFolder="" measureGroup="_Measur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Weight_kg]" caption="Sum of Weight_kg" measure="1" displayFolder="" measureGroup="logistics_shipments_dataset" count="0" hidden="1">
      <extLst>
        <ext xmlns:x15="http://schemas.microsoft.com/office/spreadsheetml/2010/11/main" uri="{B97F6D7D-B522-45F9-BDA1-12C45D357490}">
          <x15:cacheHierarchy aggregatedColumn="19"/>
        </ext>
      </extLst>
    </cacheHierarchy>
    <cacheHierarchy uniqueName="[Measures].[Sum of Transit_Days]" caption="Sum of Transit_Days" measure="1" displayFolder="" measureGroup="logistics_shipments_dataset" count="0" hidden="1">
      <extLst>
        <ext xmlns:x15="http://schemas.microsoft.com/office/spreadsheetml/2010/11/main" uri="{B97F6D7D-B522-45F9-BDA1-12C45D357490}">
          <x15:cacheHierarchy aggregatedColumn="23"/>
        </ext>
      </extLst>
    </cacheHierarchy>
    <cacheHierarchy uniqueName="[Measures].[Max of Transit_Days]" caption="Max of Transit_Days" measure="1" displayFolder="" measureGroup="logistics_shipments_dataset" count="0" hidden="1">
      <extLst>
        <ext xmlns:x15="http://schemas.microsoft.com/office/spreadsheetml/2010/11/main" uri="{B97F6D7D-B522-45F9-BDA1-12C45D357490}">
          <x15:cacheHierarchy aggregatedColumn="23"/>
        </ext>
      </extLst>
    </cacheHierarchy>
    <cacheHierarchy uniqueName="[Measures].[Sum of Distance_miles]" caption="Sum of Distance_miles" measure="1" displayFolder="" measureGroup="logistics_shipments_dataset" count="0" hidden="1">
      <extLst>
        <ext xmlns:x15="http://schemas.microsoft.com/office/spreadsheetml/2010/11/main" uri="{B97F6D7D-B522-45F9-BDA1-12C45D357490}">
          <x15:cacheHierarchy aggregatedColumn="22"/>
        </ext>
      </extLst>
    </cacheHierarchy>
    <cacheHierarchy uniqueName="[Measures].[Average of Distance_miles]" caption="Average of Distance_miles" measure="1" displayFolder="" measureGroup="logistics_shipments_dataset" count="0" hidden="1">
      <extLst>
        <ext xmlns:x15="http://schemas.microsoft.com/office/spreadsheetml/2010/11/main" uri="{B97F6D7D-B522-45F9-BDA1-12C45D357490}">
          <x15:cacheHierarchy aggregatedColumn="22"/>
        </ext>
      </extLst>
    </cacheHierarchy>
    <cacheHierarchy uniqueName="[Measures].[Count of Destination]" caption="Count of Destination" measure="1" displayFolder="" measureGroup="logistics_shipments_dataset" count="0" hidden="1">
      <extLst>
        <ext xmlns:x15="http://schemas.microsoft.com/office/spreadsheetml/2010/11/main" uri="{B97F6D7D-B522-45F9-BDA1-12C45D357490}">
          <x15:cacheHierarchy aggregatedColumn="15"/>
        </ext>
      </extLst>
    </cacheHierarchy>
    <cacheHierarchy uniqueName="[Measures].[Distinct Count of Destination]" caption="Distinct Count of Destination" measure="1" displayFolder="" measureGroup="logistics_shipments_dataset" count="0" hidden="1">
      <extLst>
        <ext xmlns:x15="http://schemas.microsoft.com/office/spreadsheetml/2010/11/main" uri="{B97F6D7D-B522-45F9-BDA1-12C45D357490}">
          <x15:cacheHierarchy aggregatedColumn="15"/>
        </ext>
      </extLst>
    </cacheHierarchy>
  </cacheHierarchies>
  <kpis count="0"/>
  <dimensions count="5">
    <dimension name="_Measure" uniqueName="[_Measure]" caption="_Measure"/>
    <dimension name="Calendar" uniqueName="[Calendar]" caption="Calendar"/>
    <dimension name="logistics_shipments_dataset" uniqueName="[logistics_shipments_dataset]" caption="logistics_shipments_dataset"/>
    <dimension measure="1" name="Measures" uniqueName="[Measures]" caption="Measures"/>
    <dimension name="Table1" uniqueName="[Table1]" caption="Table1"/>
  </dimensions>
  <measureGroups count="4">
    <measureGroup name="_Measure" caption="_Measure"/>
    <measureGroup name="Calendar" caption="Calendar"/>
    <measureGroup name="logistics_shipments_dataset" caption="logistics_shipments_dataset"/>
    <measureGroup name="Table1" caption="Table1"/>
  </measureGroups>
  <maps count="5">
    <map measureGroup="0" dimension="0"/>
    <map measureGroup="1" dimension="1"/>
    <map measureGroup="2" dimension="1"/>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66.487503819444" backgroundQuery="1" createdVersion="8" refreshedVersion="8" minRefreshableVersion="3" recordCount="0" supportSubquery="1" supportAdvancedDrill="1" xr:uid="{6FD35E19-2385-43AA-A73B-8BFA0318523C}">
  <cacheSource type="external" connectionId="3"/>
  <cacheFields count="4">
    <cacheField name="[Calendar].[Month].[Month]" caption="Month" numFmtId="0" hierarchy="5" level="1">
      <sharedItems count="12">
        <s v="January"/>
        <s v="February"/>
        <s v="March"/>
        <s v="April"/>
        <s v="May"/>
        <s v="June"/>
        <s v="July"/>
        <s v="August"/>
        <s v="September"/>
        <s v="October"/>
        <s v="November"/>
        <s v="December"/>
      </sharedItems>
    </cacheField>
    <cacheField name="[Measures].[Total Shipments]" caption="Total Shipments" numFmtId="0" hierarchy="39" level="32767"/>
    <cacheField name="[Measures].[Delivery Rate %]" caption="Delivery Rate %" numFmtId="0" hierarchy="46" level="32767"/>
    <cacheField name="[logistics_shipments_dataset].[Carrier].[Carrier]" caption="Carrier" numFmtId="0" hierarchy="16" level="1">
      <sharedItems containsSemiMixedTypes="0" containsNonDate="0" containsString="0"/>
    </cacheField>
  </cacheFields>
  <cacheHierarchies count="67">
    <cacheHierarchy uniqueName="[_Measure].[Measures]" caption="Measures" attribute="1" defaultMemberUniqueName="[_Measure].[Measures].[All]" allUniqueName="[_Measure].[Measures].[All]" dimensionUniqueName="[_Measure]"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onth-Year]" caption="Month-Year" attribute="1" time="1" defaultMemberUniqueName="[Calendar].[Month-Year].[All]" allUniqueName="[Calendar].[Month-Year].[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Week Num]" caption="Week Num" attribute="1" time="1" defaultMemberUniqueName="[Calendar].[Week Num].[All]" allUniqueName="[Calendar].[Week Num].[All]" dimensionUniqueName="[Calendar]" displayFolder="" count="0" memberValueDatatype="20" unbalanced="0"/>
    <cacheHierarchy uniqueName="[Calendar].[Quarter]" caption="Quarter" attribute="1" time="1" defaultMemberUniqueName="[Calendar].[Quarter].[All]" allUniqueName="[Calendar].[Quarter].[All]" dimensionUniqueName="[Calendar]" displayFolder="" count="0" memberValueDatatype="130" unbalanced="0"/>
    <cacheHierarchy uniqueName="[Calendar].[Month Short]" caption="Month Short" attribute="1" time="1" defaultMemberUniqueName="[Calendar].[Month Short].[All]" allUniqueName="[Calendar].[Month Short].[All]" dimensionUniqueName="[Calendar]" displayFolder="" count="0" memberValueDatatype="130" unbalanced="0"/>
    <cacheHierarchy uniqueName="[Calendar].[Month Initials]" caption="Month Initials" attribute="1" time="1" defaultMemberUniqueName="[Calendar].[Month Initials].[All]" allUniqueName="[Calendar].[Month Initials].[All]" dimensionUniqueName="[Calendar]" displayFolder="" count="0" memberValueDatatype="130" unbalanced="0"/>
    <cacheHierarchy uniqueName="[logistics_shipments_dataset].[Shipment_ID]" caption="Shipment_ID" attribute="1" defaultMemberUniqueName="[logistics_shipments_dataset].[Shipment_ID].[All]" allUniqueName="[logistics_shipments_dataset].[Shipment_ID].[All]" dimensionUniqueName="[logistics_shipments_dataset]" displayFolder="" count="0" memberValueDatatype="130" unbalanced="0"/>
    <cacheHierarchy uniqueName="[logistics_shipments_dataset].[Origin_Warehouse]" caption="Origin_Warehouse" attribute="1" defaultMemberUniqueName="[logistics_shipments_dataset].[Origin_Warehouse].[All]" allUniqueName="[logistics_shipments_dataset].[Origin_Warehouse].[All]" dimensionUniqueName="[logistics_shipments_dataset]" displayFolder="" count="0" memberValueDatatype="130" unbalanced="0"/>
    <cacheHierarchy uniqueName="[logistics_shipments_dataset].[Destination]" caption="Destination" attribute="1" defaultMemberUniqueName="[logistics_shipments_dataset].[Destination].[All]" allUniqueName="[logistics_shipments_dataset].[Destination].[All]" dimensionUniqueName="[logistics_shipments_dataset]" displayFolder="" count="0" memberValueDatatype="130" unbalanced="0"/>
    <cacheHierarchy uniqueName="[logistics_shipments_dataset].[Carrier]" caption="Carrier" attribute="1" defaultMemberUniqueName="[logistics_shipments_dataset].[Carrier].[All]" allUniqueName="[logistics_shipments_dataset].[Carrier].[All]" dimensionUniqueName="[logistics_shipments_dataset]" displayFolder="" count="2" memberValueDatatype="130" unbalanced="0">
      <fieldsUsage count="2">
        <fieldUsage x="-1"/>
        <fieldUsage x="3"/>
      </fieldsUsage>
    </cacheHierarchy>
    <cacheHierarchy uniqueName="[logistics_shipments_dataset].[Shipment_Date]" caption="Shipment_Date" attribute="1" time="1" defaultMemberUniqueName="[logistics_shipments_dataset].[Shipment_Date].[All]" allUniqueName="[logistics_shipments_dataset].[Shipment_Date].[All]" dimensionUniqueName="[logistics_shipments_dataset]" displayFolder="" count="0" memberValueDatatype="7" unbalanced="0"/>
    <cacheHierarchy uniqueName="[logistics_shipments_dataset].[Delivery_Date]" caption="Delivery_Date" attribute="1" time="1" defaultMemberUniqueName="[logistics_shipments_dataset].[Delivery_Date].[All]" allUniqueName="[logistics_shipments_dataset].[Delivery_Date].[All]" dimensionUniqueName="[logistics_shipments_dataset]" displayFolder="" count="0" memberValueDatatype="7" unbalanced="0"/>
    <cacheHierarchy uniqueName="[logistics_shipments_dataset].[Weight_kg]" caption="Weight_kg" attribute="1" defaultMemberUniqueName="[logistics_shipments_dataset].[Weight_kg].[All]" allUniqueName="[logistics_shipments_dataset].[Weight_kg].[All]" dimensionUniqueName="[logistics_shipments_dataset]" displayFolder="" count="0" memberValueDatatype="5" unbalanced="0"/>
    <cacheHierarchy uniqueName="[logistics_shipments_dataset].[Cost]" caption="Cost" attribute="1" defaultMemberUniqueName="[logistics_shipments_dataset].[Cost].[All]" allUniqueName="[logistics_shipments_dataset].[Cost].[All]" dimensionUniqueName="[logistics_shipments_dataset]" displayFolder="" count="0" memberValueDatatype="5" unbalanced="0"/>
    <cacheHierarchy uniqueName="[logistics_shipments_dataset].[Status]" caption="Status" attribute="1" defaultMemberUniqueName="[logistics_shipments_dataset].[Status].[All]" allUniqueName="[logistics_shipments_dataset].[Status].[All]" dimensionUniqueName="[logistics_shipments_dataset]" displayFolder="" count="0" memberValueDatatype="130" unbalanced="0"/>
    <cacheHierarchy uniqueName="[logistics_shipments_dataset].[Distance_miles]" caption="Distance_miles" attribute="1" defaultMemberUniqueName="[logistics_shipments_dataset].[Distance_miles].[All]" allUniqueName="[logistics_shipments_dataset].[Distance_miles].[All]" dimensionUniqueName="[logistics_shipments_dataset]" displayFolder="" count="0" memberValueDatatype="3" unbalanced="0"/>
    <cacheHierarchy uniqueName="[logistics_shipments_dataset].[Transit_Days]" caption="Transit_Days" attribute="1" defaultMemberUniqueName="[logistics_shipments_dataset].[Transit_Days].[All]" allUniqueName="[logistics_shipments_dataset].[Transit_Days].[All]" dimensionUniqueName="[logistics_shipments_dataset]" displayFolder="" count="0" memberValueDatatype="3" unbalanced="0"/>
    <cacheHierarchy uniqueName="[logistics_shipments_dataset].[Delivery_Date (Year)]" caption="Delivery_Date (Year)" attribute="1" defaultMemberUniqueName="[logistics_shipments_dataset].[Delivery_Date (Year)].[All]" allUniqueName="[logistics_shipments_dataset].[Delivery_Date (Year)].[All]" dimensionUniqueName="[logistics_shipments_dataset]" displayFolder="" count="0" memberValueDatatype="130" unbalanced="0"/>
    <cacheHierarchy uniqueName="[logistics_shipments_dataset].[Delivery_Date (Quarter)]" caption="Delivery_Date (Quarter)" attribute="1" defaultMemberUniqueName="[logistics_shipments_dataset].[Delivery_Date (Quarter)].[All]" allUniqueName="[logistics_shipments_dataset].[Delivery_Date (Quarter)].[All]" dimensionUniqueName="[logistics_shipments_dataset]" displayFolder="" count="0" memberValueDatatype="130" unbalanced="0"/>
    <cacheHierarchy uniqueName="[logistics_shipments_dataset].[Delivery_Date (Month)]" caption="Delivery_Date (Month)" attribute="1" defaultMemberUniqueName="[logistics_shipments_dataset].[Delivery_Date (Month)].[All]" allUniqueName="[logistics_shipments_dataset].[Delivery_Date (Month)].[All]" dimensionUniqueName="[logistics_shipments_dataset]" displayFolder="" count="0" memberValueDatatype="130" unbalanced="0"/>
    <cacheHierarchy uniqueName="[Table1].[Shipment_ID]" caption="Shipment_ID" attribute="1" defaultMemberUniqueName="[Table1].[Shipment_ID].[All]" allUniqueName="[Table1].[Shipment_ID].[All]" dimensionUniqueName="[Table1]" displayFolder="" count="0" memberValueDatatype="130" unbalanced="0"/>
    <cacheHierarchy uniqueName="[Table1].[Origin_Warehouse]" caption="Origin_Warehouse" attribute="1" defaultMemberUniqueName="[Table1].[Origin_Warehouse].[All]" allUniqueName="[Table1].[Origin_Warehouse].[All]" dimensionUniqueName="[Table1]" displayFolder="" count="0" memberValueDatatype="130" unbalanced="0"/>
    <cacheHierarchy uniqueName="[Table1].[Destination]" caption="Destination" attribute="1" defaultMemberUniqueName="[Table1].[Destination].[All]" allUniqueName="[Table1].[Destination].[All]" dimensionUniqueName="[Table1]" displayFolder="" count="0" memberValueDatatype="130" unbalanced="0"/>
    <cacheHierarchy uniqueName="[Table1].[Carrier]" caption="Carrier" attribute="1" defaultMemberUniqueName="[Table1].[Carrier].[All]" allUniqueName="[Table1].[Carrier].[All]" dimensionUniqueName="[Table1]" displayFolder="" count="0" memberValueDatatype="130" unbalanced="0"/>
    <cacheHierarchy uniqueName="[Table1].[Shipment_Date]" caption="Shipment_Date" attribute="1" time="1" defaultMemberUniqueName="[Table1].[Shipment_Date].[All]" allUniqueName="[Table1].[Shipment_Date].[All]" dimensionUniqueName="[Table1]" displayFolder="" count="0" memberValueDatatype="7" unbalanced="0"/>
    <cacheHierarchy uniqueName="[Table1].[Delivery_Date]" caption="Delivery_Date" attribute="1" time="1" defaultMemberUniqueName="[Table1].[Delivery_Date].[All]" allUniqueName="[Table1].[Delivery_Date].[All]" dimensionUniqueName="[Table1]" displayFolder="" count="0" memberValueDatatype="7" unbalanced="0"/>
    <cacheHierarchy uniqueName="[Table1].[Weight_kg]" caption="Weight_kg" attribute="1" defaultMemberUniqueName="[Table1].[Weight_kg].[All]" allUniqueName="[Table1].[Weight_kg].[All]" dimensionUniqueName="[Table1]" displayFolder="" count="0" memberValueDatatype="5" unbalanced="0"/>
    <cacheHierarchy uniqueName="[Table1].[Cost]" caption="Cost" attribute="1" defaultMemberUniqueName="[Table1].[Cost].[All]" allUniqueName="[Table1].[Cost].[All]" dimensionUniqueName="[Table1]" displayFolder="" count="0" memberValueDatatype="5" unbalanced="0"/>
    <cacheHierarchy uniqueName="[Table1].[Status]" caption="Status" attribute="1" defaultMemberUniqueName="[Table1].[Status].[All]" allUniqueName="[Table1].[Status].[All]" dimensionUniqueName="[Table1]" displayFolder="" count="0" memberValueDatatype="130" unbalanced="0"/>
    <cacheHierarchy uniqueName="[Table1].[Distance_miles]" caption="Distance_miles" attribute="1" defaultMemberUniqueName="[Table1].[Distance_miles].[All]" allUniqueName="[Table1].[Distance_miles].[All]" dimensionUniqueName="[Table1]" displayFolder="" count="0" memberValueDatatype="20" unbalanced="0"/>
    <cacheHierarchy uniqueName="[Table1].[Transit_Days]" caption="Transit_Days" attribute="1" defaultMemberUniqueName="[Table1].[Transit_Days].[All]" allUniqueName="[Table1].[Transit_Days].[All]" dimensionUniqueName="[Table1]" displayFolder="" count="0" memberValueDatatype="20" unbalanced="0"/>
    <cacheHierarchy uniqueName="[logistics_shipments_dataset].[Delivery_Date (Month Index)]" caption="Delivery_Date (Month Index)" attribute="1" defaultMemberUniqueName="[logistics_shipments_dataset].[Delivery_Date (Month Index)].[All]" allUniqueName="[logistics_shipments_dataset].[Delivery_Date (Month Index)].[All]" dimensionUniqueName="[logistics_shipments_dataset]" displayFolder="" count="0" memberValueDatatype="20" unbalanced="0" hidden="1"/>
    <cacheHierarchy uniqueName="[Measures].[Total Shipments]" caption="Total Shipments" measure="1" displayFolder="" measureGroup="_Measure" count="0" oneField="1">
      <fieldsUsage count="1">
        <fieldUsage x="1"/>
      </fieldsUsage>
    </cacheHierarchy>
    <cacheHierarchy uniqueName="[Measures].[Total Weight Kg]" caption="Total Weight Kg" measure="1" displayFolder="" measureGroup="_Measure" count="0"/>
    <cacheHierarchy uniqueName="[Measures].[Avg Weight KG ]" caption="Avg Weight KG " measure="1" displayFolder="" measureGroup="_Measure" count="0"/>
    <cacheHierarchy uniqueName="[Measures].[Total Shipping Cost]" caption="Total Shipping Cost" measure="1" displayFolder="" measureGroup="_Measure" count="0"/>
    <cacheHierarchy uniqueName="[Measures].[Avg Cost per Shipment]" caption="Avg Cost per Shipment" measure="1" displayFolder="" measureGroup="_Measure" count="0"/>
    <cacheHierarchy uniqueName="[Measures].[Cost Per Mile]" caption="Cost Per Mile" measure="1" displayFolder="" measureGroup="_Measure" count="0"/>
    <cacheHierarchy uniqueName="[Measures].[Total Delivered]" caption="Total Delivered" measure="1" displayFolder="" measureGroup="_Measure" count="0"/>
    <cacheHierarchy uniqueName="[Measures].[Delivery Rate %]" caption="Delivery Rate %" measure="1" displayFolder="" measureGroup="_Measure" count="0" oneField="1">
      <fieldsUsage count="1">
        <fieldUsage x="2"/>
      </fieldsUsage>
    </cacheHierarchy>
    <cacheHierarchy uniqueName="[Measures].[Avg Transit Days]" caption="Avg Transit Days" measure="1" displayFolder="" measureGroup="_Measure" count="0"/>
    <cacheHierarchy uniqueName="[Measures].[Total Logistic exceptions]" caption="Total Logistic exceptions" measure="1" displayFolder="" measureGroup="_Measure" count="0"/>
    <cacheHierarchy uniqueName="[Measures].[Exceptions Rate %]" caption="Exceptions Rate %" measure="1" displayFolder="" measureGroup="_Measure" count="0"/>
    <cacheHierarchy uniqueName="[Measures].[Total Lost]" caption="Total Lost" measure="1" displayFolder="" measureGroup="_Measure" count="0"/>
    <cacheHierarchy uniqueName="[Measures].[Total Delayed]" caption="Total Delayed" measure="1" displayFolder="" measureGroup="_Measure" count="0"/>
    <cacheHierarchy uniqueName="[Measures].[Total Returned]" caption="Total Returned" measure="1" displayFolder="" measureGroup="_Measure" count="0"/>
    <cacheHierarchy uniqueName="[Measures].[Cost per Mile by Carrier]" caption="Cost per Mile by Carrier" measure="1" displayFolder="" measureGroup="_Measure" count="0"/>
    <cacheHierarchy uniqueName="[Measures].[Delivered by Delivery Date]" caption="Delivered by Delivery Date" measure="1" displayFolder="" measureGroup="_Measure" count="0"/>
    <cacheHierarchy uniqueName="[Measures].[__XL_Count logistics_shipments_dataset]" caption="__XL_Count logistics_shipments_dataset" measure="1" displayFolder="" measureGroup="logistics_shipments_dataset" count="0" hidden="1"/>
    <cacheHierarchy uniqueName="[Measures].[__XL_Count Calendar]" caption="__XL_Count Calendar" measure="1" displayFolder="" measureGroup="Calendar" count="0" hidden="1"/>
    <cacheHierarchy uniqueName="[Measures].[__XL_Count Table3]" caption="__XL_Count Table3" measure="1" displayFolder="" measureGroup="_Measur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Weight_kg]" caption="Sum of Weight_kg" measure="1" displayFolder="" measureGroup="logistics_shipments_dataset" count="0" hidden="1">
      <extLst>
        <ext xmlns:x15="http://schemas.microsoft.com/office/spreadsheetml/2010/11/main" uri="{B97F6D7D-B522-45F9-BDA1-12C45D357490}">
          <x15:cacheHierarchy aggregatedColumn="19"/>
        </ext>
      </extLst>
    </cacheHierarchy>
    <cacheHierarchy uniqueName="[Measures].[Sum of Transit_Days]" caption="Sum of Transit_Days" measure="1" displayFolder="" measureGroup="logistics_shipments_dataset" count="0" hidden="1">
      <extLst>
        <ext xmlns:x15="http://schemas.microsoft.com/office/spreadsheetml/2010/11/main" uri="{B97F6D7D-B522-45F9-BDA1-12C45D357490}">
          <x15:cacheHierarchy aggregatedColumn="23"/>
        </ext>
      </extLst>
    </cacheHierarchy>
    <cacheHierarchy uniqueName="[Measures].[Max of Transit_Days]" caption="Max of Transit_Days" measure="1" displayFolder="" measureGroup="logistics_shipments_dataset" count="0" hidden="1">
      <extLst>
        <ext xmlns:x15="http://schemas.microsoft.com/office/spreadsheetml/2010/11/main" uri="{B97F6D7D-B522-45F9-BDA1-12C45D357490}">
          <x15:cacheHierarchy aggregatedColumn="23"/>
        </ext>
      </extLst>
    </cacheHierarchy>
    <cacheHierarchy uniqueName="[Measures].[Sum of Distance_miles]" caption="Sum of Distance_miles" measure="1" displayFolder="" measureGroup="logistics_shipments_dataset" count="0" hidden="1">
      <extLst>
        <ext xmlns:x15="http://schemas.microsoft.com/office/spreadsheetml/2010/11/main" uri="{B97F6D7D-B522-45F9-BDA1-12C45D357490}">
          <x15:cacheHierarchy aggregatedColumn="22"/>
        </ext>
      </extLst>
    </cacheHierarchy>
    <cacheHierarchy uniqueName="[Measures].[Average of Distance_miles]" caption="Average of Distance_miles" measure="1" displayFolder="" measureGroup="logistics_shipments_dataset" count="0" hidden="1">
      <extLst>
        <ext xmlns:x15="http://schemas.microsoft.com/office/spreadsheetml/2010/11/main" uri="{B97F6D7D-B522-45F9-BDA1-12C45D357490}">
          <x15:cacheHierarchy aggregatedColumn="22"/>
        </ext>
      </extLst>
    </cacheHierarchy>
    <cacheHierarchy uniqueName="[Measures].[Count of Destination]" caption="Count of Destination" measure="1" displayFolder="" measureGroup="logistics_shipments_dataset" count="0" hidden="1">
      <extLst>
        <ext xmlns:x15="http://schemas.microsoft.com/office/spreadsheetml/2010/11/main" uri="{B97F6D7D-B522-45F9-BDA1-12C45D357490}">
          <x15:cacheHierarchy aggregatedColumn="15"/>
        </ext>
      </extLst>
    </cacheHierarchy>
    <cacheHierarchy uniqueName="[Measures].[Distinct Count of Destination]" caption="Distinct Count of Destination" measure="1" displayFolder="" measureGroup="logistics_shipments_dataset" count="0" hidden="1">
      <extLst>
        <ext xmlns:x15="http://schemas.microsoft.com/office/spreadsheetml/2010/11/main" uri="{B97F6D7D-B522-45F9-BDA1-12C45D357490}">
          <x15:cacheHierarchy aggregatedColumn="15"/>
        </ext>
      </extLst>
    </cacheHierarchy>
  </cacheHierarchies>
  <kpis count="0"/>
  <dimensions count="5">
    <dimension name="_Measure" uniqueName="[_Measure]" caption="_Measure"/>
    <dimension name="Calendar" uniqueName="[Calendar]" caption="Calendar"/>
    <dimension name="logistics_shipments_dataset" uniqueName="[logistics_shipments_dataset]" caption="logistics_shipments_dataset"/>
    <dimension measure="1" name="Measures" uniqueName="[Measures]" caption="Measures"/>
    <dimension name="Table1" uniqueName="[Table1]" caption="Table1"/>
  </dimensions>
  <measureGroups count="4">
    <measureGroup name="_Measure" caption="_Measure"/>
    <measureGroup name="Calendar" caption="Calendar"/>
    <measureGroup name="logistics_shipments_dataset" caption="logistics_shipments_dataset"/>
    <measureGroup name="Table1" caption="Table1"/>
  </measureGroups>
  <maps count="5">
    <map measureGroup="0" dimension="0"/>
    <map measureGroup="1" dimension="1"/>
    <map measureGroup="2" dimension="1"/>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66.48750520833" backgroundQuery="1" createdVersion="8" refreshedVersion="8" minRefreshableVersion="3" recordCount="0" supportSubquery="1" supportAdvancedDrill="1" xr:uid="{1676DB8C-0F4C-4FFC-8BB1-62496CB4B9A0}">
  <cacheSource type="external" connectionId="3"/>
  <cacheFields count="4">
    <cacheField name="[Measures].[Total Shipments]" caption="Total Shipments" numFmtId="0" hierarchy="39" level="32767"/>
    <cacheField name="[Measures].[Total Delivered]" caption="Total Delivered" numFmtId="0" hierarchy="45" level="32767"/>
    <cacheField name="[Calendar].[Month Short].[Month Short]" caption="Month Short" numFmtId="0" hierarchy="11" level="1">
      <sharedItems count="12">
        <s v="Jan"/>
        <s v="Feb"/>
        <s v="Mar"/>
        <s v="Apr"/>
        <s v="May"/>
        <s v="Jun"/>
        <s v="Jul"/>
        <s v="Aug"/>
        <s v="Sep"/>
        <s v="Oct"/>
        <s v="Nov"/>
        <s v="Dec"/>
      </sharedItems>
    </cacheField>
    <cacheField name="[logistics_shipments_dataset].[Carrier].[Carrier]" caption="Carrier" numFmtId="0" hierarchy="16" level="1">
      <sharedItems containsSemiMixedTypes="0" containsNonDate="0" containsString="0"/>
    </cacheField>
  </cacheFields>
  <cacheHierarchies count="67">
    <cacheHierarchy uniqueName="[_Measure].[Measures]" caption="Measures" attribute="1" defaultMemberUniqueName="[_Measure].[Measures].[All]" allUniqueName="[_Measure].[Measures].[All]" dimensionUniqueName="[_Measure]"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onth-Year]" caption="Month-Year" attribute="1" time="1" defaultMemberUniqueName="[Calendar].[Month-Year].[All]" allUniqueName="[Calendar].[Month-Year].[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Week Num]" caption="Week Num" attribute="1" time="1" defaultMemberUniqueName="[Calendar].[Week Num].[All]" allUniqueName="[Calendar].[Week Num].[All]" dimensionUniqueName="[Calendar]" displayFolder="" count="0" memberValueDatatype="20" unbalanced="0"/>
    <cacheHierarchy uniqueName="[Calendar].[Quarter]" caption="Quarter" attribute="1" time="1" defaultMemberUniqueName="[Calendar].[Quarter].[All]" allUniqueName="[Calendar].[Quarter].[All]" dimensionUniqueName="[Calendar]" displayFolder="" count="0" memberValueDatatype="130" unbalanced="0"/>
    <cacheHierarchy uniqueName="[Calendar].[Month Short]" caption="Month Short" attribute="1" time="1" defaultMemberUniqueName="[Calendar].[Month Short].[All]" allUniqueName="[Calendar].[Month Short].[All]" dimensionUniqueName="[Calendar]" displayFolder="" count="2" memberValueDatatype="130" unbalanced="0">
      <fieldsUsage count="2">
        <fieldUsage x="-1"/>
        <fieldUsage x="2"/>
      </fieldsUsage>
    </cacheHierarchy>
    <cacheHierarchy uniqueName="[Calendar].[Month Initials]" caption="Month Initials" attribute="1" time="1" defaultMemberUniqueName="[Calendar].[Month Initials].[All]" allUniqueName="[Calendar].[Month Initials].[All]" dimensionUniqueName="[Calendar]" displayFolder="" count="0" memberValueDatatype="130" unbalanced="0"/>
    <cacheHierarchy uniqueName="[logistics_shipments_dataset].[Shipment_ID]" caption="Shipment_ID" attribute="1" defaultMemberUniqueName="[logistics_shipments_dataset].[Shipment_ID].[All]" allUniqueName="[logistics_shipments_dataset].[Shipment_ID].[All]" dimensionUniqueName="[logistics_shipments_dataset]" displayFolder="" count="0" memberValueDatatype="130" unbalanced="0"/>
    <cacheHierarchy uniqueName="[logistics_shipments_dataset].[Origin_Warehouse]" caption="Origin_Warehouse" attribute="1" defaultMemberUniqueName="[logistics_shipments_dataset].[Origin_Warehouse].[All]" allUniqueName="[logistics_shipments_dataset].[Origin_Warehouse].[All]" dimensionUniqueName="[logistics_shipments_dataset]" displayFolder="" count="0" memberValueDatatype="130" unbalanced="0"/>
    <cacheHierarchy uniqueName="[logistics_shipments_dataset].[Destination]" caption="Destination" attribute="1" defaultMemberUniqueName="[logistics_shipments_dataset].[Destination].[All]" allUniqueName="[logistics_shipments_dataset].[Destination].[All]" dimensionUniqueName="[logistics_shipments_dataset]" displayFolder="" count="0" memberValueDatatype="130" unbalanced="0"/>
    <cacheHierarchy uniqueName="[logistics_shipments_dataset].[Carrier]" caption="Carrier" attribute="1" defaultMemberUniqueName="[logistics_shipments_dataset].[Carrier].[All]" allUniqueName="[logistics_shipments_dataset].[Carrier].[All]" dimensionUniqueName="[logistics_shipments_dataset]" displayFolder="" count="2" memberValueDatatype="130" unbalanced="0">
      <fieldsUsage count="2">
        <fieldUsage x="-1"/>
        <fieldUsage x="3"/>
      </fieldsUsage>
    </cacheHierarchy>
    <cacheHierarchy uniqueName="[logistics_shipments_dataset].[Shipment_Date]" caption="Shipment_Date" attribute="1" time="1" defaultMemberUniqueName="[logistics_shipments_dataset].[Shipment_Date].[All]" allUniqueName="[logistics_shipments_dataset].[Shipment_Date].[All]" dimensionUniqueName="[logistics_shipments_dataset]" displayFolder="" count="0" memberValueDatatype="7" unbalanced="0"/>
    <cacheHierarchy uniqueName="[logistics_shipments_dataset].[Delivery_Date]" caption="Delivery_Date" attribute="1" time="1" defaultMemberUniqueName="[logistics_shipments_dataset].[Delivery_Date].[All]" allUniqueName="[logistics_shipments_dataset].[Delivery_Date].[All]" dimensionUniqueName="[logistics_shipments_dataset]" displayFolder="" count="0" memberValueDatatype="7" unbalanced="0"/>
    <cacheHierarchy uniqueName="[logistics_shipments_dataset].[Weight_kg]" caption="Weight_kg" attribute="1" defaultMemberUniqueName="[logistics_shipments_dataset].[Weight_kg].[All]" allUniqueName="[logistics_shipments_dataset].[Weight_kg].[All]" dimensionUniqueName="[logistics_shipments_dataset]" displayFolder="" count="0" memberValueDatatype="5" unbalanced="0"/>
    <cacheHierarchy uniqueName="[logistics_shipments_dataset].[Cost]" caption="Cost" attribute="1" defaultMemberUniqueName="[logistics_shipments_dataset].[Cost].[All]" allUniqueName="[logistics_shipments_dataset].[Cost].[All]" dimensionUniqueName="[logistics_shipments_dataset]" displayFolder="" count="0" memberValueDatatype="5" unbalanced="0"/>
    <cacheHierarchy uniqueName="[logistics_shipments_dataset].[Status]" caption="Status" attribute="1" defaultMemberUniqueName="[logistics_shipments_dataset].[Status].[All]" allUniqueName="[logistics_shipments_dataset].[Status].[All]" dimensionUniqueName="[logistics_shipments_dataset]" displayFolder="" count="0" memberValueDatatype="130" unbalanced="0"/>
    <cacheHierarchy uniqueName="[logistics_shipments_dataset].[Distance_miles]" caption="Distance_miles" attribute="1" defaultMemberUniqueName="[logistics_shipments_dataset].[Distance_miles].[All]" allUniqueName="[logistics_shipments_dataset].[Distance_miles].[All]" dimensionUniqueName="[logistics_shipments_dataset]" displayFolder="" count="0" memberValueDatatype="3" unbalanced="0"/>
    <cacheHierarchy uniqueName="[logistics_shipments_dataset].[Transit_Days]" caption="Transit_Days" attribute="1" defaultMemberUniqueName="[logistics_shipments_dataset].[Transit_Days].[All]" allUniqueName="[logistics_shipments_dataset].[Transit_Days].[All]" dimensionUniqueName="[logistics_shipments_dataset]" displayFolder="" count="0" memberValueDatatype="3" unbalanced="0"/>
    <cacheHierarchy uniqueName="[logistics_shipments_dataset].[Delivery_Date (Year)]" caption="Delivery_Date (Year)" attribute="1" defaultMemberUniqueName="[logistics_shipments_dataset].[Delivery_Date (Year)].[All]" allUniqueName="[logistics_shipments_dataset].[Delivery_Date (Year)].[All]" dimensionUniqueName="[logistics_shipments_dataset]" displayFolder="" count="0" memberValueDatatype="130" unbalanced="0"/>
    <cacheHierarchy uniqueName="[logistics_shipments_dataset].[Delivery_Date (Quarter)]" caption="Delivery_Date (Quarter)" attribute="1" defaultMemberUniqueName="[logistics_shipments_dataset].[Delivery_Date (Quarter)].[All]" allUniqueName="[logistics_shipments_dataset].[Delivery_Date (Quarter)].[All]" dimensionUniqueName="[logistics_shipments_dataset]" displayFolder="" count="0" memberValueDatatype="130" unbalanced="0"/>
    <cacheHierarchy uniqueName="[logistics_shipments_dataset].[Delivery_Date (Month)]" caption="Delivery_Date (Month)" attribute="1" defaultMemberUniqueName="[logistics_shipments_dataset].[Delivery_Date (Month)].[All]" allUniqueName="[logistics_shipments_dataset].[Delivery_Date (Month)].[All]" dimensionUniqueName="[logistics_shipments_dataset]" displayFolder="" count="0" memberValueDatatype="130" unbalanced="0"/>
    <cacheHierarchy uniqueName="[Table1].[Shipment_ID]" caption="Shipment_ID" attribute="1" defaultMemberUniqueName="[Table1].[Shipment_ID].[All]" allUniqueName="[Table1].[Shipment_ID].[All]" dimensionUniqueName="[Table1]" displayFolder="" count="0" memberValueDatatype="130" unbalanced="0"/>
    <cacheHierarchy uniqueName="[Table1].[Origin_Warehouse]" caption="Origin_Warehouse" attribute="1" defaultMemberUniqueName="[Table1].[Origin_Warehouse].[All]" allUniqueName="[Table1].[Origin_Warehouse].[All]" dimensionUniqueName="[Table1]" displayFolder="" count="0" memberValueDatatype="130" unbalanced="0"/>
    <cacheHierarchy uniqueName="[Table1].[Destination]" caption="Destination" attribute="1" defaultMemberUniqueName="[Table1].[Destination].[All]" allUniqueName="[Table1].[Destination].[All]" dimensionUniqueName="[Table1]" displayFolder="" count="0" memberValueDatatype="130" unbalanced="0"/>
    <cacheHierarchy uniqueName="[Table1].[Carrier]" caption="Carrier" attribute="1" defaultMemberUniqueName="[Table1].[Carrier].[All]" allUniqueName="[Table1].[Carrier].[All]" dimensionUniqueName="[Table1]" displayFolder="" count="0" memberValueDatatype="130" unbalanced="0"/>
    <cacheHierarchy uniqueName="[Table1].[Shipment_Date]" caption="Shipment_Date" attribute="1" time="1" defaultMemberUniqueName="[Table1].[Shipment_Date].[All]" allUniqueName="[Table1].[Shipment_Date].[All]" dimensionUniqueName="[Table1]" displayFolder="" count="0" memberValueDatatype="7" unbalanced="0"/>
    <cacheHierarchy uniqueName="[Table1].[Delivery_Date]" caption="Delivery_Date" attribute="1" time="1" defaultMemberUniqueName="[Table1].[Delivery_Date].[All]" allUniqueName="[Table1].[Delivery_Date].[All]" dimensionUniqueName="[Table1]" displayFolder="" count="0" memberValueDatatype="7" unbalanced="0"/>
    <cacheHierarchy uniqueName="[Table1].[Weight_kg]" caption="Weight_kg" attribute="1" defaultMemberUniqueName="[Table1].[Weight_kg].[All]" allUniqueName="[Table1].[Weight_kg].[All]" dimensionUniqueName="[Table1]" displayFolder="" count="0" memberValueDatatype="5" unbalanced="0"/>
    <cacheHierarchy uniqueName="[Table1].[Cost]" caption="Cost" attribute="1" defaultMemberUniqueName="[Table1].[Cost].[All]" allUniqueName="[Table1].[Cost].[All]" dimensionUniqueName="[Table1]" displayFolder="" count="0" memberValueDatatype="5" unbalanced="0"/>
    <cacheHierarchy uniqueName="[Table1].[Status]" caption="Status" attribute="1" defaultMemberUniqueName="[Table1].[Status].[All]" allUniqueName="[Table1].[Status].[All]" dimensionUniqueName="[Table1]" displayFolder="" count="0" memberValueDatatype="130" unbalanced="0"/>
    <cacheHierarchy uniqueName="[Table1].[Distance_miles]" caption="Distance_miles" attribute="1" defaultMemberUniqueName="[Table1].[Distance_miles].[All]" allUniqueName="[Table1].[Distance_miles].[All]" dimensionUniqueName="[Table1]" displayFolder="" count="0" memberValueDatatype="20" unbalanced="0"/>
    <cacheHierarchy uniqueName="[Table1].[Transit_Days]" caption="Transit_Days" attribute="1" defaultMemberUniqueName="[Table1].[Transit_Days].[All]" allUniqueName="[Table1].[Transit_Days].[All]" dimensionUniqueName="[Table1]" displayFolder="" count="0" memberValueDatatype="20" unbalanced="0"/>
    <cacheHierarchy uniqueName="[logistics_shipments_dataset].[Delivery_Date (Month Index)]" caption="Delivery_Date (Month Index)" attribute="1" defaultMemberUniqueName="[logistics_shipments_dataset].[Delivery_Date (Month Index)].[All]" allUniqueName="[logistics_shipments_dataset].[Delivery_Date (Month Index)].[All]" dimensionUniqueName="[logistics_shipments_dataset]" displayFolder="" count="0" memberValueDatatype="20" unbalanced="0" hidden="1"/>
    <cacheHierarchy uniqueName="[Measures].[Total Shipments]" caption="Total Shipments" measure="1" displayFolder="" measureGroup="_Measure" count="0" oneField="1">
      <fieldsUsage count="1">
        <fieldUsage x="0"/>
      </fieldsUsage>
    </cacheHierarchy>
    <cacheHierarchy uniqueName="[Measures].[Total Weight Kg]" caption="Total Weight Kg" measure="1" displayFolder="" measureGroup="_Measure" count="0"/>
    <cacheHierarchy uniqueName="[Measures].[Avg Weight KG ]" caption="Avg Weight KG " measure="1" displayFolder="" measureGroup="_Measure" count="0"/>
    <cacheHierarchy uniqueName="[Measures].[Total Shipping Cost]" caption="Total Shipping Cost" measure="1" displayFolder="" measureGroup="_Measure" count="0"/>
    <cacheHierarchy uniqueName="[Measures].[Avg Cost per Shipment]" caption="Avg Cost per Shipment" measure="1" displayFolder="" measureGroup="_Measure" count="0"/>
    <cacheHierarchy uniqueName="[Measures].[Cost Per Mile]" caption="Cost Per Mile" measure="1" displayFolder="" measureGroup="_Measure" count="0"/>
    <cacheHierarchy uniqueName="[Measures].[Total Delivered]" caption="Total Delivered" measure="1" displayFolder="" measureGroup="_Measure" count="0" oneField="1">
      <fieldsUsage count="1">
        <fieldUsage x="1"/>
      </fieldsUsage>
    </cacheHierarchy>
    <cacheHierarchy uniqueName="[Measures].[Delivery Rate %]" caption="Delivery Rate %" measure="1" displayFolder="" measureGroup="_Measure" count="0"/>
    <cacheHierarchy uniqueName="[Measures].[Avg Transit Days]" caption="Avg Transit Days" measure="1" displayFolder="" measureGroup="_Measure" count="0"/>
    <cacheHierarchy uniqueName="[Measures].[Total Logistic exceptions]" caption="Total Logistic exceptions" measure="1" displayFolder="" measureGroup="_Measure" count="0"/>
    <cacheHierarchy uniqueName="[Measures].[Exceptions Rate %]" caption="Exceptions Rate %" measure="1" displayFolder="" measureGroup="_Measure" count="0"/>
    <cacheHierarchy uniqueName="[Measures].[Total Lost]" caption="Total Lost" measure="1" displayFolder="" measureGroup="_Measure" count="0"/>
    <cacheHierarchy uniqueName="[Measures].[Total Delayed]" caption="Total Delayed" measure="1" displayFolder="" measureGroup="_Measure" count="0"/>
    <cacheHierarchy uniqueName="[Measures].[Total Returned]" caption="Total Returned" measure="1" displayFolder="" measureGroup="_Measure" count="0"/>
    <cacheHierarchy uniqueName="[Measures].[Cost per Mile by Carrier]" caption="Cost per Mile by Carrier" measure="1" displayFolder="" measureGroup="_Measure" count="0"/>
    <cacheHierarchy uniqueName="[Measures].[Delivered by Delivery Date]" caption="Delivered by Delivery Date" measure="1" displayFolder="" measureGroup="_Measure" count="0"/>
    <cacheHierarchy uniqueName="[Measures].[__XL_Count logistics_shipments_dataset]" caption="__XL_Count logistics_shipments_dataset" measure="1" displayFolder="" measureGroup="logistics_shipments_dataset" count="0" hidden="1"/>
    <cacheHierarchy uniqueName="[Measures].[__XL_Count Calendar]" caption="__XL_Count Calendar" measure="1" displayFolder="" measureGroup="Calendar" count="0" hidden="1"/>
    <cacheHierarchy uniqueName="[Measures].[__XL_Count Table3]" caption="__XL_Count Table3" measure="1" displayFolder="" measureGroup="_Measur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Weight_kg]" caption="Sum of Weight_kg" measure="1" displayFolder="" measureGroup="logistics_shipments_dataset" count="0" hidden="1">
      <extLst>
        <ext xmlns:x15="http://schemas.microsoft.com/office/spreadsheetml/2010/11/main" uri="{B97F6D7D-B522-45F9-BDA1-12C45D357490}">
          <x15:cacheHierarchy aggregatedColumn="19"/>
        </ext>
      </extLst>
    </cacheHierarchy>
    <cacheHierarchy uniqueName="[Measures].[Sum of Transit_Days]" caption="Sum of Transit_Days" measure="1" displayFolder="" measureGroup="logistics_shipments_dataset" count="0" hidden="1">
      <extLst>
        <ext xmlns:x15="http://schemas.microsoft.com/office/spreadsheetml/2010/11/main" uri="{B97F6D7D-B522-45F9-BDA1-12C45D357490}">
          <x15:cacheHierarchy aggregatedColumn="23"/>
        </ext>
      </extLst>
    </cacheHierarchy>
    <cacheHierarchy uniqueName="[Measures].[Max of Transit_Days]" caption="Max of Transit_Days" measure="1" displayFolder="" measureGroup="logistics_shipments_dataset" count="0" hidden="1">
      <extLst>
        <ext xmlns:x15="http://schemas.microsoft.com/office/spreadsheetml/2010/11/main" uri="{B97F6D7D-B522-45F9-BDA1-12C45D357490}">
          <x15:cacheHierarchy aggregatedColumn="23"/>
        </ext>
      </extLst>
    </cacheHierarchy>
    <cacheHierarchy uniqueName="[Measures].[Sum of Distance_miles]" caption="Sum of Distance_miles" measure="1" displayFolder="" measureGroup="logistics_shipments_dataset" count="0" hidden="1">
      <extLst>
        <ext xmlns:x15="http://schemas.microsoft.com/office/spreadsheetml/2010/11/main" uri="{B97F6D7D-B522-45F9-BDA1-12C45D357490}">
          <x15:cacheHierarchy aggregatedColumn="22"/>
        </ext>
      </extLst>
    </cacheHierarchy>
    <cacheHierarchy uniqueName="[Measures].[Average of Distance_miles]" caption="Average of Distance_miles" measure="1" displayFolder="" measureGroup="logistics_shipments_dataset" count="0" hidden="1">
      <extLst>
        <ext xmlns:x15="http://schemas.microsoft.com/office/spreadsheetml/2010/11/main" uri="{B97F6D7D-B522-45F9-BDA1-12C45D357490}">
          <x15:cacheHierarchy aggregatedColumn="22"/>
        </ext>
      </extLst>
    </cacheHierarchy>
    <cacheHierarchy uniqueName="[Measures].[Count of Destination]" caption="Count of Destination" measure="1" displayFolder="" measureGroup="logistics_shipments_dataset" count="0" hidden="1">
      <extLst>
        <ext xmlns:x15="http://schemas.microsoft.com/office/spreadsheetml/2010/11/main" uri="{B97F6D7D-B522-45F9-BDA1-12C45D357490}">
          <x15:cacheHierarchy aggregatedColumn="15"/>
        </ext>
      </extLst>
    </cacheHierarchy>
    <cacheHierarchy uniqueName="[Measures].[Distinct Count of Destination]" caption="Distinct Count of Destination" measure="1" displayFolder="" measureGroup="logistics_shipments_dataset" count="0" hidden="1">
      <extLst>
        <ext xmlns:x15="http://schemas.microsoft.com/office/spreadsheetml/2010/11/main" uri="{B97F6D7D-B522-45F9-BDA1-12C45D357490}">
          <x15:cacheHierarchy aggregatedColumn="15"/>
        </ext>
      </extLst>
    </cacheHierarchy>
  </cacheHierarchies>
  <kpis count="0"/>
  <dimensions count="5">
    <dimension name="_Measure" uniqueName="[_Measure]" caption="_Measure"/>
    <dimension name="Calendar" uniqueName="[Calendar]" caption="Calendar"/>
    <dimension name="logistics_shipments_dataset" uniqueName="[logistics_shipments_dataset]" caption="logistics_shipments_dataset"/>
    <dimension measure="1" name="Measures" uniqueName="[Measures]" caption="Measures"/>
    <dimension name="Table1" uniqueName="[Table1]" caption="Table1"/>
  </dimensions>
  <measureGroups count="4">
    <measureGroup name="_Measure" caption="_Measure"/>
    <measureGroup name="Calendar" caption="Calendar"/>
    <measureGroup name="logistics_shipments_dataset" caption="logistics_shipments_dataset"/>
    <measureGroup name="Table1" caption="Table1"/>
  </measureGroups>
  <maps count="5">
    <map measureGroup="0" dimension="0"/>
    <map measureGroup="1" dimension="1"/>
    <map measureGroup="2" dimension="1"/>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62.871345486114" backgroundQuery="1" createdVersion="8" refreshedVersion="8" minRefreshableVersion="3" recordCount="0" supportSubquery="1" supportAdvancedDrill="1" xr:uid="{BDB99B9B-6236-4E2E-94F5-CDAC2BDCB38F}">
  <cacheSource type="external" connectionId="3"/>
  <cacheFields count="4">
    <cacheField name="[logistics_shipments_dataset].[Origin_Warehouse].[Origin_Warehouse]" caption="Origin_Warehouse" numFmtId="0" hierarchy="14" level="1">
      <sharedItems count="10">
        <s v="Warehouse_ATL"/>
        <s v="Warehouse_BOS"/>
        <s v="Warehouse_CHI"/>
        <s v="Warehouse_DEN"/>
        <s v="Warehouse_HOU"/>
        <s v="Warehouse_LA"/>
        <s v="Warehouse_MIA"/>
        <s v="Warehouse_NYC"/>
        <s v="Warehouse_SEA"/>
        <s v="Warehouse_SF"/>
      </sharedItems>
    </cacheField>
    <cacheField name="[Measures].[Total Shipping Cost]" caption="Total Shipping Cost" numFmtId="0" hierarchy="42" level="32767"/>
    <cacheField name="[Measures].[Avg Cost per Shipment]" caption="Avg Cost per Shipment" numFmtId="0" hierarchy="43" level="32767"/>
    <cacheField name="[Measures].[Total Shipments]" caption="Total Shipments" numFmtId="0" hierarchy="39" level="32767"/>
  </cacheFields>
  <cacheHierarchies count="67">
    <cacheHierarchy uniqueName="[_Measure].[Measures]" caption="Measures" attribute="1" defaultMemberUniqueName="[_Measure].[Measures].[All]" allUniqueName="[_Measure].[Measures].[All]" dimensionUniqueName="[_Measure]"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onth-Year]" caption="Month-Year" attribute="1" time="1" defaultMemberUniqueName="[Calendar].[Month-Year].[All]" allUniqueName="[Calendar].[Month-Year].[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Week Num]" caption="Week Num" attribute="1" time="1" defaultMemberUniqueName="[Calendar].[Week Num].[All]" allUniqueName="[Calendar].[Week Num].[All]" dimensionUniqueName="[Calendar]" displayFolder="" count="0" memberValueDatatype="20" unbalanced="0"/>
    <cacheHierarchy uniqueName="[Calendar].[Quarter]" caption="Quarter" attribute="1" time="1" defaultMemberUniqueName="[Calendar].[Quarter].[All]" allUniqueName="[Calendar].[Quarter].[All]" dimensionUniqueName="[Calendar]" displayFolder="" count="0" memberValueDatatype="130" unbalanced="0"/>
    <cacheHierarchy uniqueName="[Calendar].[Month Short]" caption="Month Short" attribute="1" time="1" defaultMemberUniqueName="[Calendar].[Month Short].[All]" allUniqueName="[Calendar].[Month Short].[All]" dimensionUniqueName="[Calendar]" displayFolder="" count="0" memberValueDatatype="130" unbalanced="0"/>
    <cacheHierarchy uniqueName="[Calendar].[Month Initials]" caption="Month Initials" attribute="1" time="1" defaultMemberUniqueName="[Calendar].[Month Initials].[All]" allUniqueName="[Calendar].[Month Initials].[All]" dimensionUniqueName="[Calendar]" displayFolder="" count="0" memberValueDatatype="130" unbalanced="0"/>
    <cacheHierarchy uniqueName="[logistics_shipments_dataset].[Shipment_ID]" caption="Shipment_ID" attribute="1" defaultMemberUniqueName="[logistics_shipments_dataset].[Shipment_ID].[All]" allUniqueName="[logistics_shipments_dataset].[Shipment_ID].[All]" dimensionUniqueName="[logistics_shipments_dataset]" displayFolder="" count="0" memberValueDatatype="130" unbalanced="0"/>
    <cacheHierarchy uniqueName="[logistics_shipments_dataset].[Origin_Warehouse]" caption="Origin_Warehouse" attribute="1" defaultMemberUniqueName="[logistics_shipments_dataset].[Origin_Warehouse].[All]" allUniqueName="[logistics_shipments_dataset].[Origin_Warehouse].[All]" dimensionUniqueName="[logistics_shipments_dataset]" displayFolder="" count="2" memberValueDatatype="130" unbalanced="0">
      <fieldsUsage count="2">
        <fieldUsage x="-1"/>
        <fieldUsage x="0"/>
      </fieldsUsage>
    </cacheHierarchy>
    <cacheHierarchy uniqueName="[logistics_shipments_dataset].[Destination]" caption="Destination" attribute="1" defaultMemberUniqueName="[logistics_shipments_dataset].[Destination].[All]" allUniqueName="[logistics_shipments_dataset].[Destination].[All]" dimensionUniqueName="[logistics_shipments_dataset]" displayFolder="" count="0" memberValueDatatype="130" unbalanced="0"/>
    <cacheHierarchy uniqueName="[logistics_shipments_dataset].[Carrier]" caption="Carrier" attribute="1" defaultMemberUniqueName="[logistics_shipments_dataset].[Carrier].[All]" allUniqueName="[logistics_shipments_dataset].[Carrier].[All]" dimensionUniqueName="[logistics_shipments_dataset]" displayFolder="" count="0" memberValueDatatype="130" unbalanced="0"/>
    <cacheHierarchy uniqueName="[logistics_shipments_dataset].[Shipment_Date]" caption="Shipment_Date" attribute="1" time="1" defaultMemberUniqueName="[logistics_shipments_dataset].[Shipment_Date].[All]" allUniqueName="[logistics_shipments_dataset].[Shipment_Date].[All]" dimensionUniqueName="[logistics_shipments_dataset]" displayFolder="" count="0" memberValueDatatype="7" unbalanced="0"/>
    <cacheHierarchy uniqueName="[logistics_shipments_dataset].[Delivery_Date]" caption="Delivery_Date" attribute="1" time="1" defaultMemberUniqueName="[logistics_shipments_dataset].[Delivery_Date].[All]" allUniqueName="[logistics_shipments_dataset].[Delivery_Date].[All]" dimensionUniqueName="[logistics_shipments_dataset]" displayFolder="" count="0" memberValueDatatype="7" unbalanced="0"/>
    <cacheHierarchy uniqueName="[logistics_shipments_dataset].[Weight_kg]" caption="Weight_kg" attribute="1" defaultMemberUniqueName="[logistics_shipments_dataset].[Weight_kg].[All]" allUniqueName="[logistics_shipments_dataset].[Weight_kg].[All]" dimensionUniqueName="[logistics_shipments_dataset]" displayFolder="" count="0" memberValueDatatype="5" unbalanced="0"/>
    <cacheHierarchy uniqueName="[logistics_shipments_dataset].[Cost]" caption="Cost" attribute="1" defaultMemberUniqueName="[logistics_shipments_dataset].[Cost].[All]" allUniqueName="[logistics_shipments_dataset].[Cost].[All]" dimensionUniqueName="[logistics_shipments_dataset]" displayFolder="" count="0" memberValueDatatype="5" unbalanced="0"/>
    <cacheHierarchy uniqueName="[logistics_shipments_dataset].[Status]" caption="Status" attribute="1" defaultMemberUniqueName="[logistics_shipments_dataset].[Status].[All]" allUniqueName="[logistics_shipments_dataset].[Status].[All]" dimensionUniqueName="[logistics_shipments_dataset]" displayFolder="" count="0" memberValueDatatype="130" unbalanced="0"/>
    <cacheHierarchy uniqueName="[logistics_shipments_dataset].[Distance_miles]" caption="Distance_miles" attribute="1" defaultMemberUniqueName="[logistics_shipments_dataset].[Distance_miles].[All]" allUniqueName="[logistics_shipments_dataset].[Distance_miles].[All]" dimensionUniqueName="[logistics_shipments_dataset]" displayFolder="" count="0" memberValueDatatype="3" unbalanced="0"/>
    <cacheHierarchy uniqueName="[logistics_shipments_dataset].[Transit_Days]" caption="Transit_Days" attribute="1" defaultMemberUniqueName="[logistics_shipments_dataset].[Transit_Days].[All]" allUniqueName="[logistics_shipments_dataset].[Transit_Days].[All]" dimensionUniqueName="[logistics_shipments_dataset]" displayFolder="" count="0" memberValueDatatype="3" unbalanced="0"/>
    <cacheHierarchy uniqueName="[logistics_shipments_dataset].[Delivery_Date (Year)]" caption="Delivery_Date (Year)" attribute="1" defaultMemberUniqueName="[logistics_shipments_dataset].[Delivery_Date (Year)].[All]" allUniqueName="[logistics_shipments_dataset].[Delivery_Date (Year)].[All]" dimensionUniqueName="[logistics_shipments_dataset]" displayFolder="" count="0" memberValueDatatype="130" unbalanced="0"/>
    <cacheHierarchy uniqueName="[logistics_shipments_dataset].[Delivery_Date (Quarter)]" caption="Delivery_Date (Quarter)" attribute="1" defaultMemberUniqueName="[logistics_shipments_dataset].[Delivery_Date (Quarter)].[All]" allUniqueName="[logistics_shipments_dataset].[Delivery_Date (Quarter)].[All]" dimensionUniqueName="[logistics_shipments_dataset]" displayFolder="" count="0" memberValueDatatype="130" unbalanced="0"/>
    <cacheHierarchy uniqueName="[logistics_shipments_dataset].[Delivery_Date (Month)]" caption="Delivery_Date (Month)" attribute="1" defaultMemberUniqueName="[logistics_shipments_dataset].[Delivery_Date (Month)].[All]" allUniqueName="[logistics_shipments_dataset].[Delivery_Date (Month)].[All]" dimensionUniqueName="[logistics_shipments_dataset]" displayFolder="" count="0" memberValueDatatype="130" unbalanced="0"/>
    <cacheHierarchy uniqueName="[Table1].[Shipment_ID]" caption="Shipment_ID" attribute="1" defaultMemberUniqueName="[Table1].[Shipment_ID].[All]" allUniqueName="[Table1].[Shipment_ID].[All]" dimensionUniqueName="[Table1]" displayFolder="" count="0" memberValueDatatype="130" unbalanced="0"/>
    <cacheHierarchy uniqueName="[Table1].[Origin_Warehouse]" caption="Origin_Warehouse" attribute="1" defaultMemberUniqueName="[Table1].[Origin_Warehouse].[All]" allUniqueName="[Table1].[Origin_Warehouse].[All]" dimensionUniqueName="[Table1]" displayFolder="" count="0" memberValueDatatype="130" unbalanced="0"/>
    <cacheHierarchy uniqueName="[Table1].[Destination]" caption="Destination" attribute="1" defaultMemberUniqueName="[Table1].[Destination].[All]" allUniqueName="[Table1].[Destination].[All]" dimensionUniqueName="[Table1]" displayFolder="" count="0" memberValueDatatype="130" unbalanced="0"/>
    <cacheHierarchy uniqueName="[Table1].[Carrier]" caption="Carrier" attribute="1" defaultMemberUniqueName="[Table1].[Carrier].[All]" allUniqueName="[Table1].[Carrier].[All]" dimensionUniqueName="[Table1]" displayFolder="" count="0" memberValueDatatype="130" unbalanced="0"/>
    <cacheHierarchy uniqueName="[Table1].[Shipment_Date]" caption="Shipment_Date" attribute="1" time="1" defaultMemberUniqueName="[Table1].[Shipment_Date].[All]" allUniqueName="[Table1].[Shipment_Date].[All]" dimensionUniqueName="[Table1]" displayFolder="" count="0" memberValueDatatype="7" unbalanced="0"/>
    <cacheHierarchy uniqueName="[Table1].[Delivery_Date]" caption="Delivery_Date" attribute="1" time="1" defaultMemberUniqueName="[Table1].[Delivery_Date].[All]" allUniqueName="[Table1].[Delivery_Date].[All]" dimensionUniqueName="[Table1]" displayFolder="" count="0" memberValueDatatype="7" unbalanced="0"/>
    <cacheHierarchy uniqueName="[Table1].[Weight_kg]" caption="Weight_kg" attribute="1" defaultMemberUniqueName="[Table1].[Weight_kg].[All]" allUniqueName="[Table1].[Weight_kg].[All]" dimensionUniqueName="[Table1]" displayFolder="" count="0" memberValueDatatype="5" unbalanced="0"/>
    <cacheHierarchy uniqueName="[Table1].[Cost]" caption="Cost" attribute="1" defaultMemberUniqueName="[Table1].[Cost].[All]" allUniqueName="[Table1].[Cost].[All]" dimensionUniqueName="[Table1]" displayFolder="" count="0" memberValueDatatype="5" unbalanced="0"/>
    <cacheHierarchy uniqueName="[Table1].[Status]" caption="Status" attribute="1" defaultMemberUniqueName="[Table1].[Status].[All]" allUniqueName="[Table1].[Status].[All]" dimensionUniqueName="[Table1]" displayFolder="" count="0" memberValueDatatype="130" unbalanced="0"/>
    <cacheHierarchy uniqueName="[Table1].[Distance_miles]" caption="Distance_miles" attribute="1" defaultMemberUniqueName="[Table1].[Distance_miles].[All]" allUniqueName="[Table1].[Distance_miles].[All]" dimensionUniqueName="[Table1]" displayFolder="" count="0" memberValueDatatype="20" unbalanced="0"/>
    <cacheHierarchy uniqueName="[Table1].[Transit_Days]" caption="Transit_Days" attribute="1" defaultMemberUniqueName="[Table1].[Transit_Days].[All]" allUniqueName="[Table1].[Transit_Days].[All]" dimensionUniqueName="[Table1]" displayFolder="" count="0" memberValueDatatype="20" unbalanced="0"/>
    <cacheHierarchy uniqueName="[logistics_shipments_dataset].[Delivery_Date (Month Index)]" caption="Delivery_Date (Month Index)" attribute="1" defaultMemberUniqueName="[logistics_shipments_dataset].[Delivery_Date (Month Index)].[All]" allUniqueName="[logistics_shipments_dataset].[Delivery_Date (Month Index)].[All]" dimensionUniqueName="[logistics_shipments_dataset]" displayFolder="" count="0" memberValueDatatype="20" unbalanced="0" hidden="1"/>
    <cacheHierarchy uniqueName="[Measures].[Total Shipments]" caption="Total Shipments" measure="1" displayFolder="" measureGroup="_Measure" count="0" oneField="1">
      <fieldsUsage count="1">
        <fieldUsage x="3"/>
      </fieldsUsage>
    </cacheHierarchy>
    <cacheHierarchy uniqueName="[Measures].[Total Weight Kg]" caption="Total Weight Kg" measure="1" displayFolder="" measureGroup="_Measure" count="0"/>
    <cacheHierarchy uniqueName="[Measures].[Avg Weight KG ]" caption="Avg Weight KG " measure="1" displayFolder="" measureGroup="_Measure" count="0"/>
    <cacheHierarchy uniqueName="[Measures].[Total Shipping Cost]" caption="Total Shipping Cost" measure="1" displayFolder="" measureGroup="_Measure" count="0" oneField="1">
      <fieldsUsage count="1">
        <fieldUsage x="1"/>
      </fieldsUsage>
    </cacheHierarchy>
    <cacheHierarchy uniqueName="[Measures].[Avg Cost per Shipment]" caption="Avg Cost per Shipment" measure="1" displayFolder="" measureGroup="_Measure" count="0" oneField="1">
      <fieldsUsage count="1">
        <fieldUsage x="2"/>
      </fieldsUsage>
    </cacheHierarchy>
    <cacheHierarchy uniqueName="[Measures].[Cost Per Mile]" caption="Cost Per Mile" measure="1" displayFolder="" measureGroup="_Measure" count="0"/>
    <cacheHierarchy uniqueName="[Measures].[Total Delivered]" caption="Total Delivered" measure="1" displayFolder="" measureGroup="_Measure" count="0"/>
    <cacheHierarchy uniqueName="[Measures].[Delivery Rate %]" caption="Delivery Rate %" measure="1" displayFolder="" measureGroup="_Measure" count="0"/>
    <cacheHierarchy uniqueName="[Measures].[Avg Transit Days]" caption="Avg Transit Days" measure="1" displayFolder="" measureGroup="_Measure" count="0"/>
    <cacheHierarchy uniqueName="[Measures].[Total Logistic exceptions]" caption="Total Logistic exceptions" measure="1" displayFolder="" measureGroup="_Measure" count="0"/>
    <cacheHierarchy uniqueName="[Measures].[Exceptions Rate %]" caption="Exceptions Rate %" measure="1" displayFolder="" measureGroup="_Measure" count="0"/>
    <cacheHierarchy uniqueName="[Measures].[Total Lost]" caption="Total Lost" measure="1" displayFolder="" measureGroup="_Measure" count="0"/>
    <cacheHierarchy uniqueName="[Measures].[Total Delayed]" caption="Total Delayed" measure="1" displayFolder="" measureGroup="_Measure" count="0"/>
    <cacheHierarchy uniqueName="[Measures].[Total Returned]" caption="Total Returned" measure="1" displayFolder="" measureGroup="_Measure" count="0"/>
    <cacheHierarchy uniqueName="[Measures].[Cost per Mile by Carrier]" caption="Cost per Mile by Carrier" measure="1" displayFolder="" measureGroup="_Measure" count="0"/>
    <cacheHierarchy uniqueName="[Measures].[Delivered by Delivery Date]" caption="Delivered by Delivery Date" measure="1" displayFolder="" measureGroup="_Measure" count="0"/>
    <cacheHierarchy uniqueName="[Measures].[__XL_Count logistics_shipments_dataset]" caption="__XL_Count logistics_shipments_dataset" measure="1" displayFolder="" measureGroup="logistics_shipments_dataset" count="0" hidden="1"/>
    <cacheHierarchy uniqueName="[Measures].[__XL_Count Calendar]" caption="__XL_Count Calendar" measure="1" displayFolder="" measureGroup="Calendar" count="0" hidden="1"/>
    <cacheHierarchy uniqueName="[Measures].[__XL_Count Table3]" caption="__XL_Count Table3" measure="1" displayFolder="" measureGroup="_Measur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Weight_kg]" caption="Sum of Weight_kg" measure="1" displayFolder="" measureGroup="logistics_shipments_dataset" count="0" hidden="1">
      <extLst>
        <ext xmlns:x15="http://schemas.microsoft.com/office/spreadsheetml/2010/11/main" uri="{B97F6D7D-B522-45F9-BDA1-12C45D357490}">
          <x15:cacheHierarchy aggregatedColumn="19"/>
        </ext>
      </extLst>
    </cacheHierarchy>
    <cacheHierarchy uniqueName="[Measures].[Sum of Transit_Days]" caption="Sum of Transit_Days" measure="1" displayFolder="" measureGroup="logistics_shipments_dataset" count="0" hidden="1">
      <extLst>
        <ext xmlns:x15="http://schemas.microsoft.com/office/spreadsheetml/2010/11/main" uri="{B97F6D7D-B522-45F9-BDA1-12C45D357490}">
          <x15:cacheHierarchy aggregatedColumn="23"/>
        </ext>
      </extLst>
    </cacheHierarchy>
    <cacheHierarchy uniqueName="[Measures].[Max of Transit_Days]" caption="Max of Transit_Days" measure="1" displayFolder="" measureGroup="logistics_shipments_dataset" count="0" hidden="1">
      <extLst>
        <ext xmlns:x15="http://schemas.microsoft.com/office/spreadsheetml/2010/11/main" uri="{B97F6D7D-B522-45F9-BDA1-12C45D357490}">
          <x15:cacheHierarchy aggregatedColumn="23"/>
        </ext>
      </extLst>
    </cacheHierarchy>
    <cacheHierarchy uniqueName="[Measures].[Sum of Distance_miles]" caption="Sum of Distance_miles" measure="1" displayFolder="" measureGroup="logistics_shipments_dataset" count="0" hidden="1">
      <extLst>
        <ext xmlns:x15="http://schemas.microsoft.com/office/spreadsheetml/2010/11/main" uri="{B97F6D7D-B522-45F9-BDA1-12C45D357490}">
          <x15:cacheHierarchy aggregatedColumn="22"/>
        </ext>
      </extLst>
    </cacheHierarchy>
    <cacheHierarchy uniqueName="[Measures].[Average of Distance_miles]" caption="Average of Distance_miles" measure="1" displayFolder="" measureGroup="logistics_shipments_dataset" count="0" hidden="1">
      <extLst>
        <ext xmlns:x15="http://schemas.microsoft.com/office/spreadsheetml/2010/11/main" uri="{B97F6D7D-B522-45F9-BDA1-12C45D357490}">
          <x15:cacheHierarchy aggregatedColumn="22"/>
        </ext>
      </extLst>
    </cacheHierarchy>
    <cacheHierarchy uniqueName="[Measures].[Count of Destination]" caption="Count of Destination" measure="1" displayFolder="" measureGroup="logistics_shipments_dataset" count="0" hidden="1">
      <extLst>
        <ext xmlns:x15="http://schemas.microsoft.com/office/spreadsheetml/2010/11/main" uri="{B97F6D7D-B522-45F9-BDA1-12C45D357490}">
          <x15:cacheHierarchy aggregatedColumn="15"/>
        </ext>
      </extLst>
    </cacheHierarchy>
    <cacheHierarchy uniqueName="[Measures].[Distinct Count of Destination]" caption="Distinct Count of Destination" measure="1" displayFolder="" measureGroup="logistics_shipments_dataset" count="0" hidden="1">
      <extLst>
        <ext xmlns:x15="http://schemas.microsoft.com/office/spreadsheetml/2010/11/main" uri="{B97F6D7D-B522-45F9-BDA1-12C45D357490}">
          <x15:cacheHierarchy aggregatedColumn="15"/>
        </ext>
      </extLst>
    </cacheHierarchy>
  </cacheHierarchies>
  <kpis count="0"/>
  <dimensions count="5">
    <dimension name="_Measure" uniqueName="[_Measure]" caption="_Measure"/>
    <dimension name="Calendar" uniqueName="[Calendar]" caption="Calendar"/>
    <dimension name="logistics_shipments_dataset" uniqueName="[logistics_shipments_dataset]" caption="logistics_shipments_dataset"/>
    <dimension measure="1" name="Measures" uniqueName="[Measures]" caption="Measures"/>
    <dimension name="Table1" uniqueName="[Table1]" caption="Table1"/>
  </dimensions>
  <measureGroups count="4">
    <measureGroup name="_Measure" caption="_Measure"/>
    <measureGroup name="Calendar" caption="Calendar"/>
    <measureGroup name="logistics_shipments_dataset" caption="logistics_shipments_dataset"/>
    <measureGroup name="Table1" caption="Table1"/>
  </measureGroups>
  <maps count="5">
    <map measureGroup="0" dimension="0"/>
    <map measureGroup="1" dimension="1"/>
    <map measureGroup="2" dimension="1"/>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66.487512962965" backgroundQuery="1" createdVersion="8" refreshedVersion="8" minRefreshableVersion="3" recordCount="0" supportSubquery="1" supportAdvancedDrill="1" xr:uid="{22F67ABF-A007-4154-B4AC-312BC6F919A3}">
  <cacheSource type="external" connectionId="3"/>
  <cacheFields count="3">
    <cacheField name="[logistics_shipments_dataset].[Carrier].[Carrier]" caption="Carrier" numFmtId="0" hierarchy="16" level="1">
      <sharedItems count="7">
        <s v="Amazon Logistics"/>
        <s v="DHL"/>
        <s v="FedEx"/>
        <s v="LaserShip"/>
        <s v="OnTrac"/>
        <s v="UPS"/>
        <s v="USPS"/>
      </sharedItems>
    </cacheField>
    <cacheField name="[Measures].[Cost per Mile by Carrier]" caption="Cost per Mile by Carrier" numFmtId="0" hierarchy="53" level="32767"/>
    <cacheField name="[Table1].[Origin_Warehouse].[Origin_Warehouse]" caption="Origin_Warehouse" numFmtId="0" hierarchy="28" level="1">
      <sharedItems containsSemiMixedTypes="0" containsNonDate="0" containsString="0"/>
    </cacheField>
  </cacheFields>
  <cacheHierarchies count="67">
    <cacheHierarchy uniqueName="[_Measure].[Measures]" caption="Measures" attribute="1" defaultMemberUniqueName="[_Measure].[Measures].[All]" allUniqueName="[_Measure].[Measures].[All]" dimensionUniqueName="[_Measure]"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onth-Year]" caption="Month-Year" attribute="1" time="1" defaultMemberUniqueName="[Calendar].[Month-Year].[All]" allUniqueName="[Calendar].[Month-Year].[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Week Num]" caption="Week Num" attribute="1" time="1" defaultMemberUniqueName="[Calendar].[Week Num].[All]" allUniqueName="[Calendar].[Week Num].[All]" dimensionUniqueName="[Calendar]" displayFolder="" count="0" memberValueDatatype="20" unbalanced="0"/>
    <cacheHierarchy uniqueName="[Calendar].[Quarter]" caption="Quarter" attribute="1" time="1" defaultMemberUniqueName="[Calendar].[Quarter].[All]" allUniqueName="[Calendar].[Quarter].[All]" dimensionUniqueName="[Calendar]" displayFolder="" count="0" memberValueDatatype="130" unbalanced="0"/>
    <cacheHierarchy uniqueName="[Calendar].[Month Short]" caption="Month Short" attribute="1" time="1" defaultMemberUniqueName="[Calendar].[Month Short].[All]" allUniqueName="[Calendar].[Month Short].[All]" dimensionUniqueName="[Calendar]" displayFolder="" count="0" memberValueDatatype="130" unbalanced="0"/>
    <cacheHierarchy uniqueName="[Calendar].[Month Initials]" caption="Month Initials" attribute="1" time="1" defaultMemberUniqueName="[Calendar].[Month Initials].[All]" allUniqueName="[Calendar].[Month Initials].[All]" dimensionUniqueName="[Calendar]" displayFolder="" count="0" memberValueDatatype="130" unbalanced="0"/>
    <cacheHierarchy uniqueName="[logistics_shipments_dataset].[Shipment_ID]" caption="Shipment_ID" attribute="1" defaultMemberUniqueName="[logistics_shipments_dataset].[Shipment_ID].[All]" allUniqueName="[logistics_shipments_dataset].[Shipment_ID].[All]" dimensionUniqueName="[logistics_shipments_dataset]" displayFolder="" count="0" memberValueDatatype="130" unbalanced="0"/>
    <cacheHierarchy uniqueName="[logistics_shipments_dataset].[Origin_Warehouse]" caption="Origin_Warehouse" attribute="1" defaultMemberUniqueName="[logistics_shipments_dataset].[Origin_Warehouse].[All]" allUniqueName="[logistics_shipments_dataset].[Origin_Warehouse].[All]" dimensionUniqueName="[logistics_shipments_dataset]" displayFolder="" count="0" memberValueDatatype="130" unbalanced="0"/>
    <cacheHierarchy uniqueName="[logistics_shipments_dataset].[Destination]" caption="Destination" attribute="1" defaultMemberUniqueName="[logistics_shipments_dataset].[Destination].[All]" allUniqueName="[logistics_shipments_dataset].[Destination].[All]" dimensionUniqueName="[logistics_shipments_dataset]" displayFolder="" count="0" memberValueDatatype="130" unbalanced="0"/>
    <cacheHierarchy uniqueName="[logistics_shipments_dataset].[Carrier]" caption="Carrier" attribute="1" defaultMemberUniqueName="[logistics_shipments_dataset].[Carrier].[All]" allUniqueName="[logistics_shipments_dataset].[Carrier].[All]" dimensionUniqueName="[logistics_shipments_dataset]" displayFolder="" count="2" memberValueDatatype="130" unbalanced="0">
      <fieldsUsage count="2">
        <fieldUsage x="-1"/>
        <fieldUsage x="0"/>
      </fieldsUsage>
    </cacheHierarchy>
    <cacheHierarchy uniqueName="[logistics_shipments_dataset].[Shipment_Date]" caption="Shipment_Date" attribute="1" time="1" defaultMemberUniqueName="[logistics_shipments_dataset].[Shipment_Date].[All]" allUniqueName="[logistics_shipments_dataset].[Shipment_Date].[All]" dimensionUniqueName="[logistics_shipments_dataset]" displayFolder="" count="0" memberValueDatatype="7" unbalanced="0"/>
    <cacheHierarchy uniqueName="[logistics_shipments_dataset].[Delivery_Date]" caption="Delivery_Date" attribute="1" time="1" defaultMemberUniqueName="[logistics_shipments_dataset].[Delivery_Date].[All]" allUniqueName="[logistics_shipments_dataset].[Delivery_Date].[All]" dimensionUniqueName="[logistics_shipments_dataset]" displayFolder="" count="0" memberValueDatatype="7" unbalanced="0"/>
    <cacheHierarchy uniqueName="[logistics_shipments_dataset].[Weight_kg]" caption="Weight_kg" attribute="1" defaultMemberUniqueName="[logistics_shipments_dataset].[Weight_kg].[All]" allUniqueName="[logistics_shipments_dataset].[Weight_kg].[All]" dimensionUniqueName="[logistics_shipments_dataset]" displayFolder="" count="0" memberValueDatatype="5" unbalanced="0"/>
    <cacheHierarchy uniqueName="[logistics_shipments_dataset].[Cost]" caption="Cost" attribute="1" defaultMemberUniqueName="[logistics_shipments_dataset].[Cost].[All]" allUniqueName="[logistics_shipments_dataset].[Cost].[All]" dimensionUniqueName="[logistics_shipments_dataset]" displayFolder="" count="0" memberValueDatatype="5" unbalanced="0"/>
    <cacheHierarchy uniqueName="[logistics_shipments_dataset].[Status]" caption="Status" attribute="1" defaultMemberUniqueName="[logistics_shipments_dataset].[Status].[All]" allUniqueName="[logistics_shipments_dataset].[Status].[All]" dimensionUniqueName="[logistics_shipments_dataset]" displayFolder="" count="0" memberValueDatatype="130" unbalanced="0"/>
    <cacheHierarchy uniqueName="[logistics_shipments_dataset].[Distance_miles]" caption="Distance_miles" attribute="1" defaultMemberUniqueName="[logistics_shipments_dataset].[Distance_miles].[All]" allUniqueName="[logistics_shipments_dataset].[Distance_miles].[All]" dimensionUniqueName="[logistics_shipments_dataset]" displayFolder="" count="0" memberValueDatatype="3" unbalanced="0"/>
    <cacheHierarchy uniqueName="[logistics_shipments_dataset].[Transit_Days]" caption="Transit_Days" attribute="1" defaultMemberUniqueName="[logistics_shipments_dataset].[Transit_Days].[All]" allUniqueName="[logistics_shipments_dataset].[Transit_Days].[All]" dimensionUniqueName="[logistics_shipments_dataset]" displayFolder="" count="0" memberValueDatatype="3" unbalanced="0"/>
    <cacheHierarchy uniqueName="[logistics_shipments_dataset].[Delivery_Date (Year)]" caption="Delivery_Date (Year)" attribute="1" defaultMemberUniqueName="[logistics_shipments_dataset].[Delivery_Date (Year)].[All]" allUniqueName="[logistics_shipments_dataset].[Delivery_Date (Year)].[All]" dimensionUniqueName="[logistics_shipments_dataset]" displayFolder="" count="0" memberValueDatatype="130" unbalanced="0"/>
    <cacheHierarchy uniqueName="[logistics_shipments_dataset].[Delivery_Date (Quarter)]" caption="Delivery_Date (Quarter)" attribute="1" defaultMemberUniqueName="[logistics_shipments_dataset].[Delivery_Date (Quarter)].[All]" allUniqueName="[logistics_shipments_dataset].[Delivery_Date (Quarter)].[All]" dimensionUniqueName="[logistics_shipments_dataset]" displayFolder="" count="0" memberValueDatatype="130" unbalanced="0"/>
    <cacheHierarchy uniqueName="[logistics_shipments_dataset].[Delivery_Date (Month)]" caption="Delivery_Date (Month)" attribute="1" defaultMemberUniqueName="[logistics_shipments_dataset].[Delivery_Date (Month)].[All]" allUniqueName="[logistics_shipments_dataset].[Delivery_Date (Month)].[All]" dimensionUniqueName="[logistics_shipments_dataset]" displayFolder="" count="0" memberValueDatatype="130" unbalanced="0"/>
    <cacheHierarchy uniqueName="[Table1].[Shipment_ID]" caption="Shipment_ID" attribute="1" defaultMemberUniqueName="[Table1].[Shipment_ID].[All]" allUniqueName="[Table1].[Shipment_ID].[All]" dimensionUniqueName="[Table1]" displayFolder="" count="0" memberValueDatatype="130" unbalanced="0"/>
    <cacheHierarchy uniqueName="[Table1].[Origin_Warehouse]" caption="Origin_Warehouse" attribute="1" defaultMemberUniqueName="[Table1].[Origin_Warehouse].[All]" allUniqueName="[Table1].[Origin_Warehouse].[All]" dimensionUniqueName="[Table1]" displayFolder="" count="2" memberValueDatatype="130" unbalanced="0">
      <fieldsUsage count="2">
        <fieldUsage x="-1"/>
        <fieldUsage x="2"/>
      </fieldsUsage>
    </cacheHierarchy>
    <cacheHierarchy uniqueName="[Table1].[Destination]" caption="Destination" attribute="1" defaultMemberUniqueName="[Table1].[Destination].[All]" allUniqueName="[Table1].[Destination].[All]" dimensionUniqueName="[Table1]" displayFolder="" count="0" memberValueDatatype="130" unbalanced="0"/>
    <cacheHierarchy uniqueName="[Table1].[Carrier]" caption="Carrier" attribute="1" defaultMemberUniqueName="[Table1].[Carrier].[All]" allUniqueName="[Table1].[Carrier].[All]" dimensionUniqueName="[Table1]" displayFolder="" count="0" memberValueDatatype="130" unbalanced="0"/>
    <cacheHierarchy uniqueName="[Table1].[Shipment_Date]" caption="Shipment_Date" attribute="1" time="1" defaultMemberUniqueName="[Table1].[Shipment_Date].[All]" allUniqueName="[Table1].[Shipment_Date].[All]" dimensionUniqueName="[Table1]" displayFolder="" count="0" memberValueDatatype="7" unbalanced="0"/>
    <cacheHierarchy uniqueName="[Table1].[Delivery_Date]" caption="Delivery_Date" attribute="1" time="1" defaultMemberUniqueName="[Table1].[Delivery_Date].[All]" allUniqueName="[Table1].[Delivery_Date].[All]" dimensionUniqueName="[Table1]" displayFolder="" count="0" memberValueDatatype="7" unbalanced="0"/>
    <cacheHierarchy uniqueName="[Table1].[Weight_kg]" caption="Weight_kg" attribute="1" defaultMemberUniqueName="[Table1].[Weight_kg].[All]" allUniqueName="[Table1].[Weight_kg].[All]" dimensionUniqueName="[Table1]" displayFolder="" count="0" memberValueDatatype="5" unbalanced="0"/>
    <cacheHierarchy uniqueName="[Table1].[Cost]" caption="Cost" attribute="1" defaultMemberUniqueName="[Table1].[Cost].[All]" allUniqueName="[Table1].[Cost].[All]" dimensionUniqueName="[Table1]" displayFolder="" count="0" memberValueDatatype="5" unbalanced="0"/>
    <cacheHierarchy uniqueName="[Table1].[Status]" caption="Status" attribute="1" defaultMemberUniqueName="[Table1].[Status].[All]" allUniqueName="[Table1].[Status].[All]" dimensionUniqueName="[Table1]" displayFolder="" count="0" memberValueDatatype="130" unbalanced="0"/>
    <cacheHierarchy uniqueName="[Table1].[Distance_miles]" caption="Distance_miles" attribute="1" defaultMemberUniqueName="[Table1].[Distance_miles].[All]" allUniqueName="[Table1].[Distance_miles].[All]" dimensionUniqueName="[Table1]" displayFolder="" count="0" memberValueDatatype="20" unbalanced="0"/>
    <cacheHierarchy uniqueName="[Table1].[Transit_Days]" caption="Transit_Days" attribute="1" defaultMemberUniqueName="[Table1].[Transit_Days].[All]" allUniqueName="[Table1].[Transit_Days].[All]" dimensionUniqueName="[Table1]" displayFolder="" count="0" memberValueDatatype="20" unbalanced="0"/>
    <cacheHierarchy uniqueName="[logistics_shipments_dataset].[Delivery_Date (Month Index)]" caption="Delivery_Date (Month Index)" attribute="1" defaultMemberUniqueName="[logistics_shipments_dataset].[Delivery_Date (Month Index)].[All]" allUniqueName="[logistics_shipments_dataset].[Delivery_Date (Month Index)].[All]" dimensionUniqueName="[logistics_shipments_dataset]" displayFolder="" count="0" memberValueDatatype="20" unbalanced="0" hidden="1"/>
    <cacheHierarchy uniqueName="[Measures].[Total Shipments]" caption="Total Shipments" measure="1" displayFolder="" measureGroup="_Measure" count="0"/>
    <cacheHierarchy uniqueName="[Measures].[Total Weight Kg]" caption="Total Weight Kg" measure="1" displayFolder="" measureGroup="_Measure" count="0"/>
    <cacheHierarchy uniqueName="[Measures].[Avg Weight KG ]" caption="Avg Weight KG " measure="1" displayFolder="" measureGroup="_Measure" count="0"/>
    <cacheHierarchy uniqueName="[Measures].[Total Shipping Cost]" caption="Total Shipping Cost" measure="1" displayFolder="" measureGroup="_Measure" count="0"/>
    <cacheHierarchy uniqueName="[Measures].[Avg Cost per Shipment]" caption="Avg Cost per Shipment" measure="1" displayFolder="" measureGroup="_Measure" count="0"/>
    <cacheHierarchy uniqueName="[Measures].[Cost Per Mile]" caption="Cost Per Mile" measure="1" displayFolder="" measureGroup="_Measure" count="0"/>
    <cacheHierarchy uniqueName="[Measures].[Total Delivered]" caption="Total Delivered" measure="1" displayFolder="" measureGroup="_Measure" count="0"/>
    <cacheHierarchy uniqueName="[Measures].[Delivery Rate %]" caption="Delivery Rate %" measure="1" displayFolder="" measureGroup="_Measure" count="0"/>
    <cacheHierarchy uniqueName="[Measures].[Avg Transit Days]" caption="Avg Transit Days" measure="1" displayFolder="" measureGroup="_Measure" count="0"/>
    <cacheHierarchy uniqueName="[Measures].[Total Logistic exceptions]" caption="Total Logistic exceptions" measure="1" displayFolder="" measureGroup="_Measure" count="0"/>
    <cacheHierarchy uniqueName="[Measures].[Exceptions Rate %]" caption="Exceptions Rate %" measure="1" displayFolder="" measureGroup="_Measure" count="0"/>
    <cacheHierarchy uniqueName="[Measures].[Total Lost]" caption="Total Lost" measure="1" displayFolder="" measureGroup="_Measure" count="0"/>
    <cacheHierarchy uniqueName="[Measures].[Total Delayed]" caption="Total Delayed" measure="1" displayFolder="" measureGroup="_Measure" count="0"/>
    <cacheHierarchy uniqueName="[Measures].[Total Returned]" caption="Total Returned" measure="1" displayFolder="" measureGroup="_Measure" count="0"/>
    <cacheHierarchy uniqueName="[Measures].[Cost per Mile by Carrier]" caption="Cost per Mile by Carrier" measure="1" displayFolder="" measureGroup="_Measure" count="0" oneField="1">
      <fieldsUsage count="1">
        <fieldUsage x="1"/>
      </fieldsUsage>
    </cacheHierarchy>
    <cacheHierarchy uniqueName="[Measures].[Delivered by Delivery Date]" caption="Delivered by Delivery Date" measure="1" displayFolder="" measureGroup="_Measure" count="0"/>
    <cacheHierarchy uniqueName="[Measures].[__XL_Count logistics_shipments_dataset]" caption="__XL_Count logistics_shipments_dataset" measure="1" displayFolder="" measureGroup="logistics_shipments_dataset" count="0" hidden="1"/>
    <cacheHierarchy uniqueName="[Measures].[__XL_Count Calendar]" caption="__XL_Count Calendar" measure="1" displayFolder="" measureGroup="Calendar" count="0" hidden="1"/>
    <cacheHierarchy uniqueName="[Measures].[__XL_Count Table3]" caption="__XL_Count Table3" measure="1" displayFolder="" measureGroup="_Measur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Weight_kg]" caption="Sum of Weight_kg" measure="1" displayFolder="" measureGroup="logistics_shipments_dataset" count="0" hidden="1">
      <extLst>
        <ext xmlns:x15="http://schemas.microsoft.com/office/spreadsheetml/2010/11/main" uri="{B97F6D7D-B522-45F9-BDA1-12C45D357490}">
          <x15:cacheHierarchy aggregatedColumn="19"/>
        </ext>
      </extLst>
    </cacheHierarchy>
    <cacheHierarchy uniqueName="[Measures].[Sum of Transit_Days]" caption="Sum of Transit_Days" measure="1" displayFolder="" measureGroup="logistics_shipments_dataset" count="0" hidden="1">
      <extLst>
        <ext xmlns:x15="http://schemas.microsoft.com/office/spreadsheetml/2010/11/main" uri="{B97F6D7D-B522-45F9-BDA1-12C45D357490}">
          <x15:cacheHierarchy aggregatedColumn="23"/>
        </ext>
      </extLst>
    </cacheHierarchy>
    <cacheHierarchy uniqueName="[Measures].[Max of Transit_Days]" caption="Max of Transit_Days" measure="1" displayFolder="" measureGroup="logistics_shipments_dataset" count="0" hidden="1">
      <extLst>
        <ext xmlns:x15="http://schemas.microsoft.com/office/spreadsheetml/2010/11/main" uri="{B97F6D7D-B522-45F9-BDA1-12C45D357490}">
          <x15:cacheHierarchy aggregatedColumn="23"/>
        </ext>
      </extLst>
    </cacheHierarchy>
    <cacheHierarchy uniqueName="[Measures].[Sum of Distance_miles]" caption="Sum of Distance_miles" measure="1" displayFolder="" measureGroup="logistics_shipments_dataset" count="0" hidden="1">
      <extLst>
        <ext xmlns:x15="http://schemas.microsoft.com/office/spreadsheetml/2010/11/main" uri="{B97F6D7D-B522-45F9-BDA1-12C45D357490}">
          <x15:cacheHierarchy aggregatedColumn="22"/>
        </ext>
      </extLst>
    </cacheHierarchy>
    <cacheHierarchy uniqueName="[Measures].[Average of Distance_miles]" caption="Average of Distance_miles" measure="1" displayFolder="" measureGroup="logistics_shipments_dataset" count="0" hidden="1">
      <extLst>
        <ext xmlns:x15="http://schemas.microsoft.com/office/spreadsheetml/2010/11/main" uri="{B97F6D7D-B522-45F9-BDA1-12C45D357490}">
          <x15:cacheHierarchy aggregatedColumn="22"/>
        </ext>
      </extLst>
    </cacheHierarchy>
    <cacheHierarchy uniqueName="[Measures].[Count of Destination]" caption="Count of Destination" measure="1" displayFolder="" measureGroup="logistics_shipments_dataset" count="0" hidden="1">
      <extLst>
        <ext xmlns:x15="http://schemas.microsoft.com/office/spreadsheetml/2010/11/main" uri="{B97F6D7D-B522-45F9-BDA1-12C45D357490}">
          <x15:cacheHierarchy aggregatedColumn="15"/>
        </ext>
      </extLst>
    </cacheHierarchy>
    <cacheHierarchy uniqueName="[Measures].[Distinct Count of Destination]" caption="Distinct Count of Destination" measure="1" displayFolder="" measureGroup="logistics_shipments_dataset" count="0" hidden="1">
      <extLst>
        <ext xmlns:x15="http://schemas.microsoft.com/office/spreadsheetml/2010/11/main" uri="{B97F6D7D-B522-45F9-BDA1-12C45D357490}">
          <x15:cacheHierarchy aggregatedColumn="15"/>
        </ext>
      </extLst>
    </cacheHierarchy>
  </cacheHierarchies>
  <kpis count="0"/>
  <dimensions count="5">
    <dimension name="_Measure" uniqueName="[_Measure]" caption="_Measure"/>
    <dimension name="Calendar" uniqueName="[Calendar]" caption="Calendar"/>
    <dimension name="logistics_shipments_dataset" uniqueName="[logistics_shipments_dataset]" caption="logistics_shipments_dataset"/>
    <dimension measure="1" name="Measures" uniqueName="[Measures]" caption="Measures"/>
    <dimension name="Table1" uniqueName="[Table1]" caption="Table1"/>
  </dimensions>
  <measureGroups count="4">
    <measureGroup name="_Measure" caption="_Measure"/>
    <measureGroup name="Calendar" caption="Calendar"/>
    <measureGroup name="logistics_shipments_dataset" caption="logistics_shipments_dataset"/>
    <measureGroup name="Table1" caption="Table1"/>
  </measureGroups>
  <maps count="5">
    <map measureGroup="0" dimension="0"/>
    <map measureGroup="1" dimension="1"/>
    <map measureGroup="2" dimension="1"/>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66.487504513891" backgroundQuery="1" createdVersion="8" refreshedVersion="8" minRefreshableVersion="3" recordCount="0" supportSubquery="1" supportAdvancedDrill="1" xr:uid="{F325D323-60DB-4A7B-ACFF-FD489FC10FDC}">
  <cacheSource type="external" connectionId="3"/>
  <cacheFields count="3">
    <cacheField name="[Calendar].[Month].[Month]" caption="Month" numFmtId="0" hierarchy="5" level="1">
      <sharedItems count="12">
        <s v="January"/>
        <s v="February"/>
        <s v="March"/>
        <s v="April"/>
        <s v="May"/>
        <s v="June"/>
        <s v="July"/>
        <s v="August"/>
        <s v="September"/>
        <s v="October"/>
        <s v="November"/>
        <s v="December"/>
      </sharedItems>
    </cacheField>
    <cacheField name="[Measures].[Total Shipping Cost]" caption="Total Shipping Cost" numFmtId="0" hierarchy="42" level="32767"/>
    <cacheField name="[logistics_shipments_dataset].[Carrier].[Carrier]" caption="Carrier" numFmtId="0" hierarchy="16" level="1">
      <sharedItems containsSemiMixedTypes="0" containsNonDate="0" containsString="0"/>
    </cacheField>
  </cacheFields>
  <cacheHierarchies count="67">
    <cacheHierarchy uniqueName="[_Measure].[Measures]" caption="Measures" attribute="1" defaultMemberUniqueName="[_Measure].[Measures].[All]" allUniqueName="[_Measure].[Measures].[All]" dimensionUniqueName="[_Measure]"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onth-Year]" caption="Month-Year" attribute="1" time="1" defaultMemberUniqueName="[Calendar].[Month-Year].[All]" allUniqueName="[Calendar].[Month-Year].[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Week Num]" caption="Week Num" attribute="1" time="1" defaultMemberUniqueName="[Calendar].[Week Num].[All]" allUniqueName="[Calendar].[Week Num].[All]" dimensionUniqueName="[Calendar]" displayFolder="" count="0" memberValueDatatype="20" unbalanced="0"/>
    <cacheHierarchy uniqueName="[Calendar].[Quarter]" caption="Quarter" attribute="1" time="1" defaultMemberUniqueName="[Calendar].[Quarter].[All]" allUniqueName="[Calendar].[Quarter].[All]" dimensionUniqueName="[Calendar]" displayFolder="" count="0" memberValueDatatype="130" unbalanced="0"/>
    <cacheHierarchy uniqueName="[Calendar].[Month Short]" caption="Month Short" attribute="1" time="1" defaultMemberUniqueName="[Calendar].[Month Short].[All]" allUniqueName="[Calendar].[Month Short].[All]" dimensionUniqueName="[Calendar]" displayFolder="" count="0" memberValueDatatype="130" unbalanced="0"/>
    <cacheHierarchy uniqueName="[Calendar].[Month Initials]" caption="Month Initials" attribute="1" time="1" defaultMemberUniqueName="[Calendar].[Month Initials].[All]" allUniqueName="[Calendar].[Month Initials].[All]" dimensionUniqueName="[Calendar]" displayFolder="" count="0" memberValueDatatype="130" unbalanced="0"/>
    <cacheHierarchy uniqueName="[logistics_shipments_dataset].[Shipment_ID]" caption="Shipment_ID" attribute="1" defaultMemberUniqueName="[logistics_shipments_dataset].[Shipment_ID].[All]" allUniqueName="[logistics_shipments_dataset].[Shipment_ID].[All]" dimensionUniqueName="[logistics_shipments_dataset]" displayFolder="" count="0" memberValueDatatype="130" unbalanced="0"/>
    <cacheHierarchy uniqueName="[logistics_shipments_dataset].[Origin_Warehouse]" caption="Origin_Warehouse" attribute="1" defaultMemberUniqueName="[logistics_shipments_dataset].[Origin_Warehouse].[All]" allUniqueName="[logistics_shipments_dataset].[Origin_Warehouse].[All]" dimensionUniqueName="[logistics_shipments_dataset]" displayFolder="" count="0" memberValueDatatype="130" unbalanced="0"/>
    <cacheHierarchy uniqueName="[logistics_shipments_dataset].[Destination]" caption="Destination" attribute="1" defaultMemberUniqueName="[logistics_shipments_dataset].[Destination].[All]" allUniqueName="[logistics_shipments_dataset].[Destination].[All]" dimensionUniqueName="[logistics_shipments_dataset]" displayFolder="" count="0" memberValueDatatype="130" unbalanced="0"/>
    <cacheHierarchy uniqueName="[logistics_shipments_dataset].[Carrier]" caption="Carrier" attribute="1" defaultMemberUniqueName="[logistics_shipments_dataset].[Carrier].[All]" allUniqueName="[logistics_shipments_dataset].[Carrier].[All]" dimensionUniqueName="[logistics_shipments_dataset]" displayFolder="" count="2" memberValueDatatype="130" unbalanced="0">
      <fieldsUsage count="2">
        <fieldUsage x="-1"/>
        <fieldUsage x="2"/>
      </fieldsUsage>
    </cacheHierarchy>
    <cacheHierarchy uniqueName="[logistics_shipments_dataset].[Shipment_Date]" caption="Shipment_Date" attribute="1" time="1" defaultMemberUniqueName="[logistics_shipments_dataset].[Shipment_Date].[All]" allUniqueName="[logistics_shipments_dataset].[Shipment_Date].[All]" dimensionUniqueName="[logistics_shipments_dataset]" displayFolder="" count="0" memberValueDatatype="7" unbalanced="0"/>
    <cacheHierarchy uniqueName="[logistics_shipments_dataset].[Delivery_Date]" caption="Delivery_Date" attribute="1" time="1" defaultMemberUniqueName="[logistics_shipments_dataset].[Delivery_Date].[All]" allUniqueName="[logistics_shipments_dataset].[Delivery_Date].[All]" dimensionUniqueName="[logistics_shipments_dataset]" displayFolder="" count="0" memberValueDatatype="7" unbalanced="0"/>
    <cacheHierarchy uniqueName="[logistics_shipments_dataset].[Weight_kg]" caption="Weight_kg" attribute="1" defaultMemberUniqueName="[logistics_shipments_dataset].[Weight_kg].[All]" allUniqueName="[logistics_shipments_dataset].[Weight_kg].[All]" dimensionUniqueName="[logistics_shipments_dataset]" displayFolder="" count="0" memberValueDatatype="5" unbalanced="0"/>
    <cacheHierarchy uniqueName="[logistics_shipments_dataset].[Cost]" caption="Cost" attribute="1" defaultMemberUniqueName="[logistics_shipments_dataset].[Cost].[All]" allUniqueName="[logistics_shipments_dataset].[Cost].[All]" dimensionUniqueName="[logistics_shipments_dataset]" displayFolder="" count="0" memberValueDatatype="5" unbalanced="0"/>
    <cacheHierarchy uniqueName="[logistics_shipments_dataset].[Status]" caption="Status" attribute="1" defaultMemberUniqueName="[logistics_shipments_dataset].[Status].[All]" allUniqueName="[logistics_shipments_dataset].[Status].[All]" dimensionUniqueName="[logistics_shipments_dataset]" displayFolder="" count="0" memberValueDatatype="130" unbalanced="0"/>
    <cacheHierarchy uniqueName="[logistics_shipments_dataset].[Distance_miles]" caption="Distance_miles" attribute="1" defaultMemberUniqueName="[logistics_shipments_dataset].[Distance_miles].[All]" allUniqueName="[logistics_shipments_dataset].[Distance_miles].[All]" dimensionUniqueName="[logistics_shipments_dataset]" displayFolder="" count="0" memberValueDatatype="3" unbalanced="0"/>
    <cacheHierarchy uniqueName="[logistics_shipments_dataset].[Transit_Days]" caption="Transit_Days" attribute="1" defaultMemberUniqueName="[logistics_shipments_dataset].[Transit_Days].[All]" allUniqueName="[logistics_shipments_dataset].[Transit_Days].[All]" dimensionUniqueName="[logistics_shipments_dataset]" displayFolder="" count="0" memberValueDatatype="3" unbalanced="0"/>
    <cacheHierarchy uniqueName="[logistics_shipments_dataset].[Delivery_Date (Year)]" caption="Delivery_Date (Year)" attribute="1" defaultMemberUniqueName="[logistics_shipments_dataset].[Delivery_Date (Year)].[All]" allUniqueName="[logistics_shipments_dataset].[Delivery_Date (Year)].[All]" dimensionUniqueName="[logistics_shipments_dataset]" displayFolder="" count="0" memberValueDatatype="130" unbalanced="0"/>
    <cacheHierarchy uniqueName="[logistics_shipments_dataset].[Delivery_Date (Quarter)]" caption="Delivery_Date (Quarter)" attribute="1" defaultMemberUniqueName="[logistics_shipments_dataset].[Delivery_Date (Quarter)].[All]" allUniqueName="[logistics_shipments_dataset].[Delivery_Date (Quarter)].[All]" dimensionUniqueName="[logistics_shipments_dataset]" displayFolder="" count="0" memberValueDatatype="130" unbalanced="0"/>
    <cacheHierarchy uniqueName="[logistics_shipments_dataset].[Delivery_Date (Month)]" caption="Delivery_Date (Month)" attribute="1" defaultMemberUniqueName="[logistics_shipments_dataset].[Delivery_Date (Month)].[All]" allUniqueName="[logistics_shipments_dataset].[Delivery_Date (Month)].[All]" dimensionUniqueName="[logistics_shipments_dataset]" displayFolder="" count="0" memberValueDatatype="130" unbalanced="0"/>
    <cacheHierarchy uniqueName="[Table1].[Shipment_ID]" caption="Shipment_ID" attribute="1" defaultMemberUniqueName="[Table1].[Shipment_ID].[All]" allUniqueName="[Table1].[Shipment_ID].[All]" dimensionUniqueName="[Table1]" displayFolder="" count="0" memberValueDatatype="130" unbalanced="0"/>
    <cacheHierarchy uniqueName="[Table1].[Origin_Warehouse]" caption="Origin_Warehouse" attribute="1" defaultMemberUniqueName="[Table1].[Origin_Warehouse].[All]" allUniqueName="[Table1].[Origin_Warehouse].[All]" dimensionUniqueName="[Table1]" displayFolder="" count="0" memberValueDatatype="130" unbalanced="0"/>
    <cacheHierarchy uniqueName="[Table1].[Destination]" caption="Destination" attribute="1" defaultMemberUniqueName="[Table1].[Destination].[All]" allUniqueName="[Table1].[Destination].[All]" dimensionUniqueName="[Table1]" displayFolder="" count="0" memberValueDatatype="130" unbalanced="0"/>
    <cacheHierarchy uniqueName="[Table1].[Carrier]" caption="Carrier" attribute="1" defaultMemberUniqueName="[Table1].[Carrier].[All]" allUniqueName="[Table1].[Carrier].[All]" dimensionUniqueName="[Table1]" displayFolder="" count="0" memberValueDatatype="130" unbalanced="0"/>
    <cacheHierarchy uniqueName="[Table1].[Shipment_Date]" caption="Shipment_Date" attribute="1" time="1" defaultMemberUniqueName="[Table1].[Shipment_Date].[All]" allUniqueName="[Table1].[Shipment_Date].[All]" dimensionUniqueName="[Table1]" displayFolder="" count="0" memberValueDatatype="7" unbalanced="0"/>
    <cacheHierarchy uniqueName="[Table1].[Delivery_Date]" caption="Delivery_Date" attribute="1" time="1" defaultMemberUniqueName="[Table1].[Delivery_Date].[All]" allUniqueName="[Table1].[Delivery_Date].[All]" dimensionUniqueName="[Table1]" displayFolder="" count="0" memberValueDatatype="7" unbalanced="0"/>
    <cacheHierarchy uniqueName="[Table1].[Weight_kg]" caption="Weight_kg" attribute="1" defaultMemberUniqueName="[Table1].[Weight_kg].[All]" allUniqueName="[Table1].[Weight_kg].[All]" dimensionUniqueName="[Table1]" displayFolder="" count="0" memberValueDatatype="5" unbalanced="0"/>
    <cacheHierarchy uniqueName="[Table1].[Cost]" caption="Cost" attribute="1" defaultMemberUniqueName="[Table1].[Cost].[All]" allUniqueName="[Table1].[Cost].[All]" dimensionUniqueName="[Table1]" displayFolder="" count="0" memberValueDatatype="5" unbalanced="0"/>
    <cacheHierarchy uniqueName="[Table1].[Status]" caption="Status" attribute="1" defaultMemberUniqueName="[Table1].[Status].[All]" allUniqueName="[Table1].[Status].[All]" dimensionUniqueName="[Table1]" displayFolder="" count="0" memberValueDatatype="130" unbalanced="0"/>
    <cacheHierarchy uniqueName="[Table1].[Distance_miles]" caption="Distance_miles" attribute="1" defaultMemberUniqueName="[Table1].[Distance_miles].[All]" allUniqueName="[Table1].[Distance_miles].[All]" dimensionUniqueName="[Table1]" displayFolder="" count="0" memberValueDatatype="20" unbalanced="0"/>
    <cacheHierarchy uniqueName="[Table1].[Transit_Days]" caption="Transit_Days" attribute="1" defaultMemberUniqueName="[Table1].[Transit_Days].[All]" allUniqueName="[Table1].[Transit_Days].[All]" dimensionUniqueName="[Table1]" displayFolder="" count="0" memberValueDatatype="20" unbalanced="0"/>
    <cacheHierarchy uniqueName="[logistics_shipments_dataset].[Delivery_Date (Month Index)]" caption="Delivery_Date (Month Index)" attribute="1" defaultMemberUniqueName="[logistics_shipments_dataset].[Delivery_Date (Month Index)].[All]" allUniqueName="[logistics_shipments_dataset].[Delivery_Date (Month Index)].[All]" dimensionUniqueName="[logistics_shipments_dataset]" displayFolder="" count="0" memberValueDatatype="20" unbalanced="0" hidden="1"/>
    <cacheHierarchy uniqueName="[Measures].[Total Shipments]" caption="Total Shipments" measure="1" displayFolder="" measureGroup="_Measure" count="0"/>
    <cacheHierarchy uniqueName="[Measures].[Total Weight Kg]" caption="Total Weight Kg" measure="1" displayFolder="" measureGroup="_Measure" count="0"/>
    <cacheHierarchy uniqueName="[Measures].[Avg Weight KG ]" caption="Avg Weight KG " measure="1" displayFolder="" measureGroup="_Measure" count="0"/>
    <cacheHierarchy uniqueName="[Measures].[Total Shipping Cost]" caption="Total Shipping Cost" measure="1" displayFolder="" measureGroup="_Measure" count="0" oneField="1">
      <fieldsUsage count="1">
        <fieldUsage x="1"/>
      </fieldsUsage>
    </cacheHierarchy>
    <cacheHierarchy uniqueName="[Measures].[Avg Cost per Shipment]" caption="Avg Cost per Shipment" measure="1" displayFolder="" measureGroup="_Measure" count="0"/>
    <cacheHierarchy uniqueName="[Measures].[Cost Per Mile]" caption="Cost Per Mile" measure="1" displayFolder="" measureGroup="_Measure" count="0"/>
    <cacheHierarchy uniqueName="[Measures].[Total Delivered]" caption="Total Delivered" measure="1" displayFolder="" measureGroup="_Measure" count="0"/>
    <cacheHierarchy uniqueName="[Measures].[Delivery Rate %]" caption="Delivery Rate %" measure="1" displayFolder="" measureGroup="_Measure" count="0"/>
    <cacheHierarchy uniqueName="[Measures].[Avg Transit Days]" caption="Avg Transit Days" measure="1" displayFolder="" measureGroup="_Measure" count="0"/>
    <cacheHierarchy uniqueName="[Measures].[Total Logistic exceptions]" caption="Total Logistic exceptions" measure="1" displayFolder="" measureGroup="_Measure" count="0"/>
    <cacheHierarchy uniqueName="[Measures].[Exceptions Rate %]" caption="Exceptions Rate %" measure="1" displayFolder="" measureGroup="_Measure" count="0"/>
    <cacheHierarchy uniqueName="[Measures].[Total Lost]" caption="Total Lost" measure="1" displayFolder="" measureGroup="_Measure" count="0"/>
    <cacheHierarchy uniqueName="[Measures].[Total Delayed]" caption="Total Delayed" measure="1" displayFolder="" measureGroup="_Measure" count="0"/>
    <cacheHierarchy uniqueName="[Measures].[Total Returned]" caption="Total Returned" measure="1" displayFolder="" measureGroup="_Measure" count="0"/>
    <cacheHierarchy uniqueName="[Measures].[Cost per Mile by Carrier]" caption="Cost per Mile by Carrier" measure="1" displayFolder="" measureGroup="_Measure" count="0"/>
    <cacheHierarchy uniqueName="[Measures].[Delivered by Delivery Date]" caption="Delivered by Delivery Date" measure="1" displayFolder="" measureGroup="_Measure" count="0"/>
    <cacheHierarchy uniqueName="[Measures].[__XL_Count logistics_shipments_dataset]" caption="__XL_Count logistics_shipments_dataset" measure="1" displayFolder="" measureGroup="logistics_shipments_dataset" count="0" hidden="1"/>
    <cacheHierarchy uniqueName="[Measures].[__XL_Count Calendar]" caption="__XL_Count Calendar" measure="1" displayFolder="" measureGroup="Calendar" count="0" hidden="1"/>
    <cacheHierarchy uniqueName="[Measures].[__XL_Count Table3]" caption="__XL_Count Table3" measure="1" displayFolder="" measureGroup="_Measur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Weight_kg]" caption="Sum of Weight_kg" measure="1" displayFolder="" measureGroup="logistics_shipments_dataset" count="0" hidden="1">
      <extLst>
        <ext xmlns:x15="http://schemas.microsoft.com/office/spreadsheetml/2010/11/main" uri="{B97F6D7D-B522-45F9-BDA1-12C45D357490}">
          <x15:cacheHierarchy aggregatedColumn="19"/>
        </ext>
      </extLst>
    </cacheHierarchy>
    <cacheHierarchy uniqueName="[Measures].[Sum of Transit_Days]" caption="Sum of Transit_Days" measure="1" displayFolder="" measureGroup="logistics_shipments_dataset" count="0" hidden="1">
      <extLst>
        <ext xmlns:x15="http://schemas.microsoft.com/office/spreadsheetml/2010/11/main" uri="{B97F6D7D-B522-45F9-BDA1-12C45D357490}">
          <x15:cacheHierarchy aggregatedColumn="23"/>
        </ext>
      </extLst>
    </cacheHierarchy>
    <cacheHierarchy uniqueName="[Measures].[Max of Transit_Days]" caption="Max of Transit_Days" measure="1" displayFolder="" measureGroup="logistics_shipments_dataset" count="0" hidden="1">
      <extLst>
        <ext xmlns:x15="http://schemas.microsoft.com/office/spreadsheetml/2010/11/main" uri="{B97F6D7D-B522-45F9-BDA1-12C45D357490}">
          <x15:cacheHierarchy aggregatedColumn="23"/>
        </ext>
      </extLst>
    </cacheHierarchy>
    <cacheHierarchy uniqueName="[Measures].[Sum of Distance_miles]" caption="Sum of Distance_miles" measure="1" displayFolder="" measureGroup="logistics_shipments_dataset" count="0" hidden="1">
      <extLst>
        <ext xmlns:x15="http://schemas.microsoft.com/office/spreadsheetml/2010/11/main" uri="{B97F6D7D-B522-45F9-BDA1-12C45D357490}">
          <x15:cacheHierarchy aggregatedColumn="22"/>
        </ext>
      </extLst>
    </cacheHierarchy>
    <cacheHierarchy uniqueName="[Measures].[Average of Distance_miles]" caption="Average of Distance_miles" measure="1" displayFolder="" measureGroup="logistics_shipments_dataset" count="0" hidden="1">
      <extLst>
        <ext xmlns:x15="http://schemas.microsoft.com/office/spreadsheetml/2010/11/main" uri="{B97F6D7D-B522-45F9-BDA1-12C45D357490}">
          <x15:cacheHierarchy aggregatedColumn="22"/>
        </ext>
      </extLst>
    </cacheHierarchy>
    <cacheHierarchy uniqueName="[Measures].[Count of Destination]" caption="Count of Destination" measure="1" displayFolder="" measureGroup="logistics_shipments_dataset" count="0" hidden="1">
      <extLst>
        <ext xmlns:x15="http://schemas.microsoft.com/office/spreadsheetml/2010/11/main" uri="{B97F6D7D-B522-45F9-BDA1-12C45D357490}">
          <x15:cacheHierarchy aggregatedColumn="15"/>
        </ext>
      </extLst>
    </cacheHierarchy>
    <cacheHierarchy uniqueName="[Measures].[Distinct Count of Destination]" caption="Distinct Count of Destination" measure="1" displayFolder="" measureGroup="logistics_shipments_dataset" count="0" hidden="1">
      <extLst>
        <ext xmlns:x15="http://schemas.microsoft.com/office/spreadsheetml/2010/11/main" uri="{B97F6D7D-B522-45F9-BDA1-12C45D357490}">
          <x15:cacheHierarchy aggregatedColumn="15"/>
        </ext>
      </extLst>
    </cacheHierarchy>
  </cacheHierarchies>
  <kpis count="0"/>
  <dimensions count="5">
    <dimension name="_Measure" uniqueName="[_Measure]" caption="_Measure"/>
    <dimension name="Calendar" uniqueName="[Calendar]" caption="Calendar"/>
    <dimension name="logistics_shipments_dataset" uniqueName="[logistics_shipments_dataset]" caption="logistics_shipments_dataset"/>
    <dimension measure="1" name="Measures" uniqueName="[Measures]" caption="Measures"/>
    <dimension name="Table1" uniqueName="[Table1]" caption="Table1"/>
  </dimensions>
  <measureGroups count="4">
    <measureGroup name="_Measure" caption="_Measure"/>
    <measureGroup name="Calendar" caption="Calendar"/>
    <measureGroup name="logistics_shipments_dataset" caption="logistics_shipments_dataset"/>
    <measureGroup name="Table1" caption="Table1"/>
  </measureGroups>
  <maps count="5">
    <map measureGroup="0" dimension="0"/>
    <map measureGroup="1" dimension="1"/>
    <map measureGroup="2" dimension="1"/>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62.871312847223" backgroundQuery="1" createdVersion="8" refreshedVersion="8" minRefreshableVersion="3" recordCount="0" supportSubquery="1" supportAdvancedDrill="1" xr:uid="{23BCB480-39DC-4F83-9E12-E3A6D0B4871B}">
  <cacheSource type="external" connectionId="3"/>
  <cacheFields count="7">
    <cacheField name="[logistics_shipments_dataset].[Origin_Warehouse].[Origin_Warehouse]" caption="Origin_Warehouse" numFmtId="0" hierarchy="14" level="1">
      <sharedItems count="10">
        <s v="Warehouse_ATL"/>
        <s v="Warehouse_BOS"/>
        <s v="Warehouse_CHI"/>
        <s v="Warehouse_DEN"/>
        <s v="Warehouse_HOU"/>
        <s v="Warehouse_LA"/>
        <s v="Warehouse_MIA"/>
        <s v="Warehouse_NYC"/>
        <s v="Warehouse_SEA"/>
        <s v="Warehouse_SF"/>
      </sharedItems>
    </cacheField>
    <cacheField name="[Measures].[Exceptions Rate %]" caption="Exceptions Rate %" numFmtId="0" hierarchy="49" level="32767"/>
    <cacheField name="[Measures].[Total Delayed]" caption="Total Delayed" numFmtId="0" hierarchy="51" level="32767"/>
    <cacheField name="[Measures].[Total Lost]" caption="Total Lost" numFmtId="0" hierarchy="50" level="32767"/>
    <cacheField name="[Measures].[Total Returned]" caption="Total Returned" numFmtId="0" hierarchy="52" level="32767"/>
    <cacheField name="[Calendar].[Month].[Month]" caption="Month" numFmtId="0" hierarchy="5" level="1">
      <sharedItems count="12">
        <s v="January"/>
        <s v="February"/>
        <s v="March"/>
        <s v="April"/>
        <s v="May"/>
        <s v="June"/>
        <s v="July"/>
        <s v="August"/>
        <s v="September"/>
        <s v="October"/>
        <s v="November"/>
        <s v="December"/>
      </sharedItems>
    </cacheField>
    <cacheField name="[Measures].[Total Logistic exceptions]" caption="Total Logistic exceptions" numFmtId="0" hierarchy="48" level="32767"/>
  </cacheFields>
  <cacheHierarchies count="67">
    <cacheHierarchy uniqueName="[_Measure].[Measures]" caption="Measures" attribute="1" defaultMemberUniqueName="[_Measure].[Measures].[All]" allUniqueName="[_Measure].[Measures].[All]" dimensionUniqueName="[_Measure]"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5"/>
      </fieldsUsage>
    </cacheHierarchy>
    <cacheHierarchy uniqueName="[Calendar].[Month-Year]" caption="Month-Year" attribute="1" time="1" defaultMemberUniqueName="[Calendar].[Month-Year].[All]" allUniqueName="[Calendar].[Month-Year].[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Week Num]" caption="Week Num" attribute="1" time="1" defaultMemberUniqueName="[Calendar].[Week Num].[All]" allUniqueName="[Calendar].[Week Num].[All]" dimensionUniqueName="[Calendar]" displayFolder="" count="0" memberValueDatatype="20" unbalanced="0"/>
    <cacheHierarchy uniqueName="[Calendar].[Quarter]" caption="Quarter" attribute="1" time="1" defaultMemberUniqueName="[Calendar].[Quarter].[All]" allUniqueName="[Calendar].[Quarter].[All]" dimensionUniqueName="[Calendar]" displayFolder="" count="0" memberValueDatatype="130" unbalanced="0"/>
    <cacheHierarchy uniqueName="[Calendar].[Month Short]" caption="Month Short" attribute="1" time="1" defaultMemberUniqueName="[Calendar].[Month Short].[All]" allUniqueName="[Calendar].[Month Short].[All]" dimensionUniqueName="[Calendar]" displayFolder="" count="0" memberValueDatatype="130" unbalanced="0"/>
    <cacheHierarchy uniqueName="[Calendar].[Month Initials]" caption="Month Initials" attribute="1" time="1" defaultMemberUniqueName="[Calendar].[Month Initials].[All]" allUniqueName="[Calendar].[Month Initials].[All]" dimensionUniqueName="[Calendar]" displayFolder="" count="0" memberValueDatatype="130" unbalanced="0"/>
    <cacheHierarchy uniqueName="[logistics_shipments_dataset].[Shipment_ID]" caption="Shipment_ID" attribute="1" defaultMemberUniqueName="[logistics_shipments_dataset].[Shipment_ID].[All]" allUniqueName="[logistics_shipments_dataset].[Shipment_ID].[All]" dimensionUniqueName="[logistics_shipments_dataset]" displayFolder="" count="0" memberValueDatatype="130" unbalanced="0"/>
    <cacheHierarchy uniqueName="[logistics_shipments_dataset].[Origin_Warehouse]" caption="Origin_Warehouse" attribute="1" defaultMemberUniqueName="[logistics_shipments_dataset].[Origin_Warehouse].[All]" allUniqueName="[logistics_shipments_dataset].[Origin_Warehouse].[All]" dimensionUniqueName="[logistics_shipments_dataset]" displayFolder="" count="2" memberValueDatatype="130" unbalanced="0">
      <fieldsUsage count="2">
        <fieldUsage x="-1"/>
        <fieldUsage x="0"/>
      </fieldsUsage>
    </cacheHierarchy>
    <cacheHierarchy uniqueName="[logistics_shipments_dataset].[Destination]" caption="Destination" attribute="1" defaultMemberUniqueName="[logistics_shipments_dataset].[Destination].[All]" allUniqueName="[logistics_shipments_dataset].[Destination].[All]" dimensionUniqueName="[logistics_shipments_dataset]" displayFolder="" count="0" memberValueDatatype="130" unbalanced="0"/>
    <cacheHierarchy uniqueName="[logistics_shipments_dataset].[Carrier]" caption="Carrier" attribute="1" defaultMemberUniqueName="[logistics_shipments_dataset].[Carrier].[All]" allUniqueName="[logistics_shipments_dataset].[Carrier].[All]" dimensionUniqueName="[logistics_shipments_dataset]" displayFolder="" count="0" memberValueDatatype="130" unbalanced="0"/>
    <cacheHierarchy uniqueName="[logistics_shipments_dataset].[Shipment_Date]" caption="Shipment_Date" attribute="1" time="1" defaultMemberUniqueName="[logistics_shipments_dataset].[Shipment_Date].[All]" allUniqueName="[logistics_shipments_dataset].[Shipment_Date].[All]" dimensionUniqueName="[logistics_shipments_dataset]" displayFolder="" count="0" memberValueDatatype="7" unbalanced="0"/>
    <cacheHierarchy uniqueName="[logistics_shipments_dataset].[Delivery_Date]" caption="Delivery_Date" attribute="1" time="1" defaultMemberUniqueName="[logistics_shipments_dataset].[Delivery_Date].[All]" allUniqueName="[logistics_shipments_dataset].[Delivery_Date].[All]" dimensionUniqueName="[logistics_shipments_dataset]" displayFolder="" count="0" memberValueDatatype="7" unbalanced="0"/>
    <cacheHierarchy uniqueName="[logistics_shipments_dataset].[Weight_kg]" caption="Weight_kg" attribute="1" defaultMemberUniqueName="[logistics_shipments_dataset].[Weight_kg].[All]" allUniqueName="[logistics_shipments_dataset].[Weight_kg].[All]" dimensionUniqueName="[logistics_shipments_dataset]" displayFolder="" count="0" memberValueDatatype="5" unbalanced="0"/>
    <cacheHierarchy uniqueName="[logistics_shipments_dataset].[Cost]" caption="Cost" attribute="1" defaultMemberUniqueName="[logistics_shipments_dataset].[Cost].[All]" allUniqueName="[logistics_shipments_dataset].[Cost].[All]" dimensionUniqueName="[logistics_shipments_dataset]" displayFolder="" count="0" memberValueDatatype="5" unbalanced="0"/>
    <cacheHierarchy uniqueName="[logistics_shipments_dataset].[Status]" caption="Status" attribute="1" defaultMemberUniqueName="[logistics_shipments_dataset].[Status].[All]" allUniqueName="[logistics_shipments_dataset].[Status].[All]" dimensionUniqueName="[logistics_shipments_dataset]" displayFolder="" count="0" memberValueDatatype="130" unbalanced="0"/>
    <cacheHierarchy uniqueName="[logistics_shipments_dataset].[Distance_miles]" caption="Distance_miles" attribute="1" defaultMemberUniqueName="[logistics_shipments_dataset].[Distance_miles].[All]" allUniqueName="[logistics_shipments_dataset].[Distance_miles].[All]" dimensionUniqueName="[logistics_shipments_dataset]" displayFolder="" count="0" memberValueDatatype="3" unbalanced="0"/>
    <cacheHierarchy uniqueName="[logistics_shipments_dataset].[Transit_Days]" caption="Transit_Days" attribute="1" defaultMemberUniqueName="[logistics_shipments_dataset].[Transit_Days].[All]" allUniqueName="[logistics_shipments_dataset].[Transit_Days].[All]" dimensionUniqueName="[logistics_shipments_dataset]" displayFolder="" count="0" memberValueDatatype="3" unbalanced="0"/>
    <cacheHierarchy uniqueName="[logistics_shipments_dataset].[Delivery_Date (Year)]" caption="Delivery_Date (Year)" attribute="1" defaultMemberUniqueName="[logistics_shipments_dataset].[Delivery_Date (Year)].[All]" allUniqueName="[logistics_shipments_dataset].[Delivery_Date (Year)].[All]" dimensionUniqueName="[logistics_shipments_dataset]" displayFolder="" count="0" memberValueDatatype="130" unbalanced="0"/>
    <cacheHierarchy uniqueName="[logistics_shipments_dataset].[Delivery_Date (Quarter)]" caption="Delivery_Date (Quarter)" attribute="1" defaultMemberUniqueName="[logistics_shipments_dataset].[Delivery_Date (Quarter)].[All]" allUniqueName="[logistics_shipments_dataset].[Delivery_Date (Quarter)].[All]" dimensionUniqueName="[logistics_shipments_dataset]" displayFolder="" count="0" memberValueDatatype="130" unbalanced="0"/>
    <cacheHierarchy uniqueName="[logistics_shipments_dataset].[Delivery_Date (Month)]" caption="Delivery_Date (Month)" attribute="1" defaultMemberUniqueName="[logistics_shipments_dataset].[Delivery_Date (Month)].[All]" allUniqueName="[logistics_shipments_dataset].[Delivery_Date (Month)].[All]" dimensionUniqueName="[logistics_shipments_dataset]" displayFolder="" count="0" memberValueDatatype="130" unbalanced="0"/>
    <cacheHierarchy uniqueName="[Table1].[Shipment_ID]" caption="Shipment_ID" attribute="1" defaultMemberUniqueName="[Table1].[Shipment_ID].[All]" allUniqueName="[Table1].[Shipment_ID].[All]" dimensionUniqueName="[Table1]" displayFolder="" count="0" memberValueDatatype="130" unbalanced="0"/>
    <cacheHierarchy uniqueName="[Table1].[Origin_Warehouse]" caption="Origin_Warehouse" attribute="1" defaultMemberUniqueName="[Table1].[Origin_Warehouse].[All]" allUniqueName="[Table1].[Origin_Warehouse].[All]" dimensionUniqueName="[Table1]" displayFolder="" count="0" memberValueDatatype="130" unbalanced="0"/>
    <cacheHierarchy uniqueName="[Table1].[Destination]" caption="Destination" attribute="1" defaultMemberUniqueName="[Table1].[Destination].[All]" allUniqueName="[Table1].[Destination].[All]" dimensionUniqueName="[Table1]" displayFolder="" count="0" memberValueDatatype="130" unbalanced="0"/>
    <cacheHierarchy uniqueName="[Table1].[Carrier]" caption="Carrier" attribute="1" defaultMemberUniqueName="[Table1].[Carrier].[All]" allUniqueName="[Table1].[Carrier].[All]" dimensionUniqueName="[Table1]" displayFolder="" count="0" memberValueDatatype="130" unbalanced="0"/>
    <cacheHierarchy uniqueName="[Table1].[Shipment_Date]" caption="Shipment_Date" attribute="1" time="1" defaultMemberUniqueName="[Table1].[Shipment_Date].[All]" allUniqueName="[Table1].[Shipment_Date].[All]" dimensionUniqueName="[Table1]" displayFolder="" count="0" memberValueDatatype="7" unbalanced="0"/>
    <cacheHierarchy uniqueName="[Table1].[Delivery_Date]" caption="Delivery_Date" attribute="1" time="1" defaultMemberUniqueName="[Table1].[Delivery_Date].[All]" allUniqueName="[Table1].[Delivery_Date].[All]" dimensionUniqueName="[Table1]" displayFolder="" count="0" memberValueDatatype="7" unbalanced="0"/>
    <cacheHierarchy uniqueName="[Table1].[Weight_kg]" caption="Weight_kg" attribute="1" defaultMemberUniqueName="[Table1].[Weight_kg].[All]" allUniqueName="[Table1].[Weight_kg].[All]" dimensionUniqueName="[Table1]" displayFolder="" count="0" memberValueDatatype="5" unbalanced="0"/>
    <cacheHierarchy uniqueName="[Table1].[Cost]" caption="Cost" attribute="1" defaultMemberUniqueName="[Table1].[Cost].[All]" allUniqueName="[Table1].[Cost].[All]" dimensionUniqueName="[Table1]" displayFolder="" count="0" memberValueDatatype="5" unbalanced="0"/>
    <cacheHierarchy uniqueName="[Table1].[Status]" caption="Status" attribute="1" defaultMemberUniqueName="[Table1].[Status].[All]" allUniqueName="[Table1].[Status].[All]" dimensionUniqueName="[Table1]" displayFolder="" count="0" memberValueDatatype="130" unbalanced="0"/>
    <cacheHierarchy uniqueName="[Table1].[Distance_miles]" caption="Distance_miles" attribute="1" defaultMemberUniqueName="[Table1].[Distance_miles].[All]" allUniqueName="[Table1].[Distance_miles].[All]" dimensionUniqueName="[Table1]" displayFolder="" count="0" memberValueDatatype="20" unbalanced="0"/>
    <cacheHierarchy uniqueName="[Table1].[Transit_Days]" caption="Transit_Days" attribute="1" defaultMemberUniqueName="[Table1].[Transit_Days].[All]" allUniqueName="[Table1].[Transit_Days].[All]" dimensionUniqueName="[Table1]" displayFolder="" count="0" memberValueDatatype="20" unbalanced="0"/>
    <cacheHierarchy uniqueName="[logistics_shipments_dataset].[Delivery_Date (Month Index)]" caption="Delivery_Date (Month Index)" attribute="1" defaultMemberUniqueName="[logistics_shipments_dataset].[Delivery_Date (Month Index)].[All]" allUniqueName="[logistics_shipments_dataset].[Delivery_Date (Month Index)].[All]" dimensionUniqueName="[logistics_shipments_dataset]" displayFolder="" count="0" memberValueDatatype="20" unbalanced="0" hidden="1"/>
    <cacheHierarchy uniqueName="[Measures].[Total Shipments]" caption="Total Shipments" measure="1" displayFolder="" measureGroup="_Measure" count="0"/>
    <cacheHierarchy uniqueName="[Measures].[Total Weight Kg]" caption="Total Weight Kg" measure="1" displayFolder="" measureGroup="_Measure" count="0"/>
    <cacheHierarchy uniqueName="[Measures].[Avg Weight KG ]" caption="Avg Weight KG " measure="1" displayFolder="" measureGroup="_Measure" count="0"/>
    <cacheHierarchy uniqueName="[Measures].[Total Shipping Cost]" caption="Total Shipping Cost" measure="1" displayFolder="" measureGroup="_Measure" count="0"/>
    <cacheHierarchy uniqueName="[Measures].[Avg Cost per Shipment]" caption="Avg Cost per Shipment" measure="1" displayFolder="" measureGroup="_Measure" count="0"/>
    <cacheHierarchy uniqueName="[Measures].[Cost Per Mile]" caption="Cost Per Mile" measure="1" displayFolder="" measureGroup="_Measure" count="0"/>
    <cacheHierarchy uniqueName="[Measures].[Total Delivered]" caption="Total Delivered" measure="1" displayFolder="" measureGroup="_Measure" count="0"/>
    <cacheHierarchy uniqueName="[Measures].[Delivery Rate %]" caption="Delivery Rate %" measure="1" displayFolder="" measureGroup="_Measure" count="0"/>
    <cacheHierarchy uniqueName="[Measures].[Avg Transit Days]" caption="Avg Transit Days" measure="1" displayFolder="" measureGroup="_Measure" count="0"/>
    <cacheHierarchy uniqueName="[Measures].[Total Logistic exceptions]" caption="Total Logistic exceptions" measure="1" displayFolder="" measureGroup="_Measure" count="0" oneField="1">
      <fieldsUsage count="1">
        <fieldUsage x="6"/>
      </fieldsUsage>
    </cacheHierarchy>
    <cacheHierarchy uniqueName="[Measures].[Exceptions Rate %]" caption="Exceptions Rate %" measure="1" displayFolder="" measureGroup="_Measure" count="0" oneField="1">
      <fieldsUsage count="1">
        <fieldUsage x="1"/>
      </fieldsUsage>
    </cacheHierarchy>
    <cacheHierarchy uniqueName="[Measures].[Total Lost]" caption="Total Lost" measure="1" displayFolder="" measureGroup="_Measure" count="0" oneField="1">
      <fieldsUsage count="1">
        <fieldUsage x="3"/>
      </fieldsUsage>
    </cacheHierarchy>
    <cacheHierarchy uniqueName="[Measures].[Total Delayed]" caption="Total Delayed" measure="1" displayFolder="" measureGroup="_Measure" count="0" oneField="1">
      <fieldsUsage count="1">
        <fieldUsage x="2"/>
      </fieldsUsage>
    </cacheHierarchy>
    <cacheHierarchy uniqueName="[Measures].[Total Returned]" caption="Total Returned" measure="1" displayFolder="" measureGroup="_Measure" count="0" oneField="1">
      <fieldsUsage count="1">
        <fieldUsage x="4"/>
      </fieldsUsage>
    </cacheHierarchy>
    <cacheHierarchy uniqueName="[Measures].[Cost per Mile by Carrier]" caption="Cost per Mile by Carrier" measure="1" displayFolder="" measureGroup="_Measure" count="0"/>
    <cacheHierarchy uniqueName="[Measures].[Delivered by Delivery Date]" caption="Delivered by Delivery Date" measure="1" displayFolder="" measureGroup="_Measure" count="0"/>
    <cacheHierarchy uniqueName="[Measures].[__XL_Count logistics_shipments_dataset]" caption="__XL_Count logistics_shipments_dataset" measure="1" displayFolder="" measureGroup="logistics_shipments_dataset" count="0" hidden="1"/>
    <cacheHierarchy uniqueName="[Measures].[__XL_Count Calendar]" caption="__XL_Count Calendar" measure="1" displayFolder="" measureGroup="Calendar" count="0" hidden="1"/>
    <cacheHierarchy uniqueName="[Measures].[__XL_Count Table3]" caption="__XL_Count Table3" measure="1" displayFolder="" measureGroup="_Measur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Weight_kg]" caption="Sum of Weight_kg" measure="1" displayFolder="" measureGroup="logistics_shipments_dataset" count="0" hidden="1">
      <extLst>
        <ext xmlns:x15="http://schemas.microsoft.com/office/spreadsheetml/2010/11/main" uri="{B97F6D7D-B522-45F9-BDA1-12C45D357490}">
          <x15:cacheHierarchy aggregatedColumn="19"/>
        </ext>
      </extLst>
    </cacheHierarchy>
    <cacheHierarchy uniqueName="[Measures].[Sum of Transit_Days]" caption="Sum of Transit_Days" measure="1" displayFolder="" measureGroup="logistics_shipments_dataset" count="0" hidden="1">
      <extLst>
        <ext xmlns:x15="http://schemas.microsoft.com/office/spreadsheetml/2010/11/main" uri="{B97F6D7D-B522-45F9-BDA1-12C45D357490}">
          <x15:cacheHierarchy aggregatedColumn="23"/>
        </ext>
      </extLst>
    </cacheHierarchy>
    <cacheHierarchy uniqueName="[Measures].[Max of Transit_Days]" caption="Max of Transit_Days" measure="1" displayFolder="" measureGroup="logistics_shipments_dataset" count="0" hidden="1">
      <extLst>
        <ext xmlns:x15="http://schemas.microsoft.com/office/spreadsheetml/2010/11/main" uri="{B97F6D7D-B522-45F9-BDA1-12C45D357490}">
          <x15:cacheHierarchy aggregatedColumn="23"/>
        </ext>
      </extLst>
    </cacheHierarchy>
    <cacheHierarchy uniqueName="[Measures].[Sum of Distance_miles]" caption="Sum of Distance_miles" measure="1" displayFolder="" measureGroup="logistics_shipments_dataset" count="0" hidden="1">
      <extLst>
        <ext xmlns:x15="http://schemas.microsoft.com/office/spreadsheetml/2010/11/main" uri="{B97F6D7D-B522-45F9-BDA1-12C45D357490}">
          <x15:cacheHierarchy aggregatedColumn="22"/>
        </ext>
      </extLst>
    </cacheHierarchy>
    <cacheHierarchy uniqueName="[Measures].[Average of Distance_miles]" caption="Average of Distance_miles" measure="1" displayFolder="" measureGroup="logistics_shipments_dataset" count="0" hidden="1">
      <extLst>
        <ext xmlns:x15="http://schemas.microsoft.com/office/spreadsheetml/2010/11/main" uri="{B97F6D7D-B522-45F9-BDA1-12C45D357490}">
          <x15:cacheHierarchy aggregatedColumn="22"/>
        </ext>
      </extLst>
    </cacheHierarchy>
    <cacheHierarchy uniqueName="[Measures].[Count of Destination]" caption="Count of Destination" measure="1" displayFolder="" measureGroup="logistics_shipments_dataset" count="0" hidden="1">
      <extLst>
        <ext xmlns:x15="http://schemas.microsoft.com/office/spreadsheetml/2010/11/main" uri="{B97F6D7D-B522-45F9-BDA1-12C45D357490}">
          <x15:cacheHierarchy aggregatedColumn="15"/>
        </ext>
      </extLst>
    </cacheHierarchy>
    <cacheHierarchy uniqueName="[Measures].[Distinct Count of Destination]" caption="Distinct Count of Destination" measure="1" displayFolder="" measureGroup="logistics_shipments_dataset" count="0" hidden="1">
      <extLst>
        <ext xmlns:x15="http://schemas.microsoft.com/office/spreadsheetml/2010/11/main" uri="{B97F6D7D-B522-45F9-BDA1-12C45D357490}">
          <x15:cacheHierarchy aggregatedColumn="15"/>
        </ext>
      </extLst>
    </cacheHierarchy>
  </cacheHierarchies>
  <kpis count="0"/>
  <dimensions count="5">
    <dimension name="_Measure" uniqueName="[_Measure]" caption="_Measure"/>
    <dimension name="Calendar" uniqueName="[Calendar]" caption="Calendar"/>
    <dimension name="logistics_shipments_dataset" uniqueName="[logistics_shipments_dataset]" caption="logistics_shipments_dataset"/>
    <dimension measure="1" name="Measures" uniqueName="[Measures]" caption="Measures"/>
    <dimension name="Table1" uniqueName="[Table1]" caption="Table1"/>
  </dimensions>
  <measureGroups count="4">
    <measureGroup name="_Measure" caption="_Measure"/>
    <measureGroup name="Calendar" caption="Calendar"/>
    <measureGroup name="logistics_shipments_dataset" caption="logistics_shipments_dataset"/>
    <measureGroup name="Table1" caption="Table1"/>
  </measureGroups>
  <maps count="5">
    <map measureGroup="0" dimension="0"/>
    <map measureGroup="1" dimension="1"/>
    <map measureGroup="2" dimension="1"/>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62.871321990744" backgroundQuery="1" createdVersion="8" refreshedVersion="8" minRefreshableVersion="3" recordCount="0" supportSubquery="1" supportAdvancedDrill="1" xr:uid="{0A05112C-518F-4350-817C-E76F52A76794}">
  <cacheSource type="external" connectionId="3"/>
  <cacheFields count="7">
    <cacheField name="[logistics_shipments_dataset].[Origin_Warehouse].[Origin_Warehouse]" caption="Origin_Warehouse" numFmtId="0" hierarchy="14" level="1">
      <sharedItems count="10">
        <s v="Warehouse_ATL"/>
        <s v="Warehouse_BOS"/>
        <s v="Warehouse_CHI"/>
        <s v="Warehouse_DEN"/>
        <s v="Warehouse_HOU"/>
        <s v="Warehouse_LA"/>
        <s v="Warehouse_MIA"/>
        <s v="Warehouse_NYC"/>
        <s v="Warehouse_SEA"/>
        <s v="Warehouse_SF"/>
      </sharedItems>
    </cacheField>
    <cacheField name="[Measures].[Total Shipments]" caption="Total Shipments" numFmtId="0" hierarchy="39" level="32767"/>
    <cacheField name="[Measures].[Total Logistic exceptions]" caption="Total Logistic exceptions" numFmtId="0" hierarchy="48" level="32767"/>
    <cacheField name="[Measures].[Exceptions Rate %]" caption="Exceptions Rate %" numFmtId="0" hierarchy="49" level="32767"/>
    <cacheField name="[Measures].[Total Delayed]" caption="Total Delayed" numFmtId="0" hierarchy="51" level="32767"/>
    <cacheField name="[Measures].[Total Lost]" caption="Total Lost" numFmtId="0" hierarchy="50" level="32767"/>
    <cacheField name="[Measures].[Total Returned]" caption="Total Returned" numFmtId="0" hierarchy="52" level="32767"/>
  </cacheFields>
  <cacheHierarchies count="67">
    <cacheHierarchy uniqueName="[_Measure].[Measures]" caption="Measures" attribute="1" defaultMemberUniqueName="[_Measure].[Measures].[All]" allUniqueName="[_Measure].[Measures].[All]" dimensionUniqueName="[_Measure]"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onth-Year]" caption="Month-Year" attribute="1" time="1" defaultMemberUniqueName="[Calendar].[Month-Year].[All]" allUniqueName="[Calendar].[Month-Year].[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Week Num]" caption="Week Num" attribute="1" time="1" defaultMemberUniqueName="[Calendar].[Week Num].[All]" allUniqueName="[Calendar].[Week Num].[All]" dimensionUniqueName="[Calendar]" displayFolder="" count="0" memberValueDatatype="20" unbalanced="0"/>
    <cacheHierarchy uniqueName="[Calendar].[Quarter]" caption="Quarter" attribute="1" time="1" defaultMemberUniqueName="[Calendar].[Quarter].[All]" allUniqueName="[Calendar].[Quarter].[All]" dimensionUniqueName="[Calendar]" displayFolder="" count="0" memberValueDatatype="130" unbalanced="0"/>
    <cacheHierarchy uniqueName="[Calendar].[Month Short]" caption="Month Short" attribute="1" time="1" defaultMemberUniqueName="[Calendar].[Month Short].[All]" allUniqueName="[Calendar].[Month Short].[All]" dimensionUniqueName="[Calendar]" displayFolder="" count="0" memberValueDatatype="130" unbalanced="0"/>
    <cacheHierarchy uniqueName="[Calendar].[Month Initials]" caption="Month Initials" attribute="1" time="1" defaultMemberUniqueName="[Calendar].[Month Initials].[All]" allUniqueName="[Calendar].[Month Initials].[All]" dimensionUniqueName="[Calendar]" displayFolder="" count="0" memberValueDatatype="130" unbalanced="0"/>
    <cacheHierarchy uniqueName="[logistics_shipments_dataset].[Shipment_ID]" caption="Shipment_ID" attribute="1" defaultMemberUniqueName="[logistics_shipments_dataset].[Shipment_ID].[All]" allUniqueName="[logistics_shipments_dataset].[Shipment_ID].[All]" dimensionUniqueName="[logistics_shipments_dataset]" displayFolder="" count="0" memberValueDatatype="130" unbalanced="0"/>
    <cacheHierarchy uniqueName="[logistics_shipments_dataset].[Origin_Warehouse]" caption="Origin_Warehouse" attribute="1" defaultMemberUniqueName="[logistics_shipments_dataset].[Origin_Warehouse].[All]" allUniqueName="[logistics_shipments_dataset].[Origin_Warehouse].[All]" dimensionUniqueName="[logistics_shipments_dataset]" displayFolder="" count="2" memberValueDatatype="130" unbalanced="0">
      <fieldsUsage count="2">
        <fieldUsage x="-1"/>
        <fieldUsage x="0"/>
      </fieldsUsage>
    </cacheHierarchy>
    <cacheHierarchy uniqueName="[logistics_shipments_dataset].[Destination]" caption="Destination" attribute="1" defaultMemberUniqueName="[logistics_shipments_dataset].[Destination].[All]" allUniqueName="[logistics_shipments_dataset].[Destination].[All]" dimensionUniqueName="[logistics_shipments_dataset]" displayFolder="" count="0" memberValueDatatype="130" unbalanced="0"/>
    <cacheHierarchy uniqueName="[logistics_shipments_dataset].[Carrier]" caption="Carrier" attribute="1" defaultMemberUniqueName="[logistics_shipments_dataset].[Carrier].[All]" allUniqueName="[logistics_shipments_dataset].[Carrier].[All]" dimensionUniqueName="[logistics_shipments_dataset]" displayFolder="" count="0" memberValueDatatype="130" unbalanced="0"/>
    <cacheHierarchy uniqueName="[logistics_shipments_dataset].[Shipment_Date]" caption="Shipment_Date" attribute="1" time="1" defaultMemberUniqueName="[logistics_shipments_dataset].[Shipment_Date].[All]" allUniqueName="[logistics_shipments_dataset].[Shipment_Date].[All]" dimensionUniqueName="[logistics_shipments_dataset]" displayFolder="" count="0" memberValueDatatype="7" unbalanced="0"/>
    <cacheHierarchy uniqueName="[logistics_shipments_dataset].[Delivery_Date]" caption="Delivery_Date" attribute="1" time="1" defaultMemberUniqueName="[logistics_shipments_dataset].[Delivery_Date].[All]" allUniqueName="[logistics_shipments_dataset].[Delivery_Date].[All]" dimensionUniqueName="[logistics_shipments_dataset]" displayFolder="" count="0" memberValueDatatype="7" unbalanced="0"/>
    <cacheHierarchy uniqueName="[logistics_shipments_dataset].[Weight_kg]" caption="Weight_kg" attribute="1" defaultMemberUniqueName="[logistics_shipments_dataset].[Weight_kg].[All]" allUniqueName="[logistics_shipments_dataset].[Weight_kg].[All]" dimensionUniqueName="[logistics_shipments_dataset]" displayFolder="" count="0" memberValueDatatype="5" unbalanced="0"/>
    <cacheHierarchy uniqueName="[logistics_shipments_dataset].[Cost]" caption="Cost" attribute="1" defaultMemberUniqueName="[logistics_shipments_dataset].[Cost].[All]" allUniqueName="[logistics_shipments_dataset].[Cost].[All]" dimensionUniqueName="[logistics_shipments_dataset]" displayFolder="" count="0" memberValueDatatype="5" unbalanced="0"/>
    <cacheHierarchy uniqueName="[logistics_shipments_dataset].[Status]" caption="Status" attribute="1" defaultMemberUniqueName="[logistics_shipments_dataset].[Status].[All]" allUniqueName="[logistics_shipments_dataset].[Status].[All]" dimensionUniqueName="[logistics_shipments_dataset]" displayFolder="" count="0" memberValueDatatype="130" unbalanced="0"/>
    <cacheHierarchy uniqueName="[logistics_shipments_dataset].[Distance_miles]" caption="Distance_miles" attribute="1" defaultMemberUniqueName="[logistics_shipments_dataset].[Distance_miles].[All]" allUniqueName="[logistics_shipments_dataset].[Distance_miles].[All]" dimensionUniqueName="[logistics_shipments_dataset]" displayFolder="" count="0" memberValueDatatype="3" unbalanced="0"/>
    <cacheHierarchy uniqueName="[logistics_shipments_dataset].[Transit_Days]" caption="Transit_Days" attribute="1" defaultMemberUniqueName="[logistics_shipments_dataset].[Transit_Days].[All]" allUniqueName="[logistics_shipments_dataset].[Transit_Days].[All]" dimensionUniqueName="[logistics_shipments_dataset]" displayFolder="" count="0" memberValueDatatype="3" unbalanced="0"/>
    <cacheHierarchy uniqueName="[logistics_shipments_dataset].[Delivery_Date (Year)]" caption="Delivery_Date (Year)" attribute="1" defaultMemberUniqueName="[logistics_shipments_dataset].[Delivery_Date (Year)].[All]" allUniqueName="[logistics_shipments_dataset].[Delivery_Date (Year)].[All]" dimensionUniqueName="[logistics_shipments_dataset]" displayFolder="" count="0" memberValueDatatype="130" unbalanced="0"/>
    <cacheHierarchy uniqueName="[logistics_shipments_dataset].[Delivery_Date (Quarter)]" caption="Delivery_Date (Quarter)" attribute="1" defaultMemberUniqueName="[logistics_shipments_dataset].[Delivery_Date (Quarter)].[All]" allUniqueName="[logistics_shipments_dataset].[Delivery_Date (Quarter)].[All]" dimensionUniqueName="[logistics_shipments_dataset]" displayFolder="" count="0" memberValueDatatype="130" unbalanced="0"/>
    <cacheHierarchy uniqueName="[logistics_shipments_dataset].[Delivery_Date (Month)]" caption="Delivery_Date (Month)" attribute="1" defaultMemberUniqueName="[logistics_shipments_dataset].[Delivery_Date (Month)].[All]" allUniqueName="[logistics_shipments_dataset].[Delivery_Date (Month)].[All]" dimensionUniqueName="[logistics_shipments_dataset]" displayFolder="" count="0" memberValueDatatype="130" unbalanced="0"/>
    <cacheHierarchy uniqueName="[Table1].[Shipment_ID]" caption="Shipment_ID" attribute="1" defaultMemberUniqueName="[Table1].[Shipment_ID].[All]" allUniqueName="[Table1].[Shipment_ID].[All]" dimensionUniqueName="[Table1]" displayFolder="" count="0" memberValueDatatype="130" unbalanced="0"/>
    <cacheHierarchy uniqueName="[Table1].[Origin_Warehouse]" caption="Origin_Warehouse" attribute="1" defaultMemberUniqueName="[Table1].[Origin_Warehouse].[All]" allUniqueName="[Table1].[Origin_Warehouse].[All]" dimensionUniqueName="[Table1]" displayFolder="" count="0" memberValueDatatype="130" unbalanced="0"/>
    <cacheHierarchy uniqueName="[Table1].[Destination]" caption="Destination" attribute="1" defaultMemberUniqueName="[Table1].[Destination].[All]" allUniqueName="[Table1].[Destination].[All]" dimensionUniqueName="[Table1]" displayFolder="" count="0" memberValueDatatype="130" unbalanced="0"/>
    <cacheHierarchy uniqueName="[Table1].[Carrier]" caption="Carrier" attribute="1" defaultMemberUniqueName="[Table1].[Carrier].[All]" allUniqueName="[Table1].[Carrier].[All]" dimensionUniqueName="[Table1]" displayFolder="" count="0" memberValueDatatype="130" unbalanced="0"/>
    <cacheHierarchy uniqueName="[Table1].[Shipment_Date]" caption="Shipment_Date" attribute="1" time="1" defaultMemberUniqueName="[Table1].[Shipment_Date].[All]" allUniqueName="[Table1].[Shipment_Date].[All]" dimensionUniqueName="[Table1]" displayFolder="" count="0" memberValueDatatype="7" unbalanced="0"/>
    <cacheHierarchy uniqueName="[Table1].[Delivery_Date]" caption="Delivery_Date" attribute="1" time="1" defaultMemberUniqueName="[Table1].[Delivery_Date].[All]" allUniqueName="[Table1].[Delivery_Date].[All]" dimensionUniqueName="[Table1]" displayFolder="" count="0" memberValueDatatype="7" unbalanced="0"/>
    <cacheHierarchy uniqueName="[Table1].[Weight_kg]" caption="Weight_kg" attribute="1" defaultMemberUniqueName="[Table1].[Weight_kg].[All]" allUniqueName="[Table1].[Weight_kg].[All]" dimensionUniqueName="[Table1]" displayFolder="" count="0" memberValueDatatype="5" unbalanced="0"/>
    <cacheHierarchy uniqueName="[Table1].[Cost]" caption="Cost" attribute="1" defaultMemberUniqueName="[Table1].[Cost].[All]" allUniqueName="[Table1].[Cost].[All]" dimensionUniqueName="[Table1]" displayFolder="" count="0" memberValueDatatype="5" unbalanced="0"/>
    <cacheHierarchy uniqueName="[Table1].[Status]" caption="Status" attribute="1" defaultMemberUniqueName="[Table1].[Status].[All]" allUniqueName="[Table1].[Status].[All]" dimensionUniqueName="[Table1]" displayFolder="" count="0" memberValueDatatype="130" unbalanced="0"/>
    <cacheHierarchy uniqueName="[Table1].[Distance_miles]" caption="Distance_miles" attribute="1" defaultMemberUniqueName="[Table1].[Distance_miles].[All]" allUniqueName="[Table1].[Distance_miles].[All]" dimensionUniqueName="[Table1]" displayFolder="" count="0" memberValueDatatype="20" unbalanced="0"/>
    <cacheHierarchy uniqueName="[Table1].[Transit_Days]" caption="Transit_Days" attribute="1" defaultMemberUniqueName="[Table1].[Transit_Days].[All]" allUniqueName="[Table1].[Transit_Days].[All]" dimensionUniqueName="[Table1]" displayFolder="" count="0" memberValueDatatype="20" unbalanced="0"/>
    <cacheHierarchy uniqueName="[logistics_shipments_dataset].[Delivery_Date (Month Index)]" caption="Delivery_Date (Month Index)" attribute="1" defaultMemberUniqueName="[logistics_shipments_dataset].[Delivery_Date (Month Index)].[All]" allUniqueName="[logistics_shipments_dataset].[Delivery_Date (Month Index)].[All]" dimensionUniqueName="[logistics_shipments_dataset]" displayFolder="" count="0" memberValueDatatype="20" unbalanced="0" hidden="1"/>
    <cacheHierarchy uniqueName="[Measures].[Total Shipments]" caption="Total Shipments" measure="1" displayFolder="" measureGroup="_Measure" count="0" oneField="1">
      <fieldsUsage count="1">
        <fieldUsage x="1"/>
      </fieldsUsage>
    </cacheHierarchy>
    <cacheHierarchy uniqueName="[Measures].[Total Weight Kg]" caption="Total Weight Kg" measure="1" displayFolder="" measureGroup="_Measure" count="0"/>
    <cacheHierarchy uniqueName="[Measures].[Avg Weight KG ]" caption="Avg Weight KG " measure="1" displayFolder="" measureGroup="_Measure" count="0"/>
    <cacheHierarchy uniqueName="[Measures].[Total Shipping Cost]" caption="Total Shipping Cost" measure="1" displayFolder="" measureGroup="_Measure" count="0"/>
    <cacheHierarchy uniqueName="[Measures].[Avg Cost per Shipment]" caption="Avg Cost per Shipment" measure="1" displayFolder="" measureGroup="_Measure" count="0"/>
    <cacheHierarchy uniqueName="[Measures].[Cost Per Mile]" caption="Cost Per Mile" measure="1" displayFolder="" measureGroup="_Measure" count="0"/>
    <cacheHierarchy uniqueName="[Measures].[Total Delivered]" caption="Total Delivered" measure="1" displayFolder="" measureGroup="_Measure" count="0"/>
    <cacheHierarchy uniqueName="[Measures].[Delivery Rate %]" caption="Delivery Rate %" measure="1" displayFolder="" measureGroup="_Measure" count="0"/>
    <cacheHierarchy uniqueName="[Measures].[Avg Transit Days]" caption="Avg Transit Days" measure="1" displayFolder="" measureGroup="_Measure" count="0"/>
    <cacheHierarchy uniqueName="[Measures].[Total Logistic exceptions]" caption="Total Logistic exceptions" measure="1" displayFolder="" measureGroup="_Measure" count="0" oneField="1">
      <fieldsUsage count="1">
        <fieldUsage x="2"/>
      </fieldsUsage>
    </cacheHierarchy>
    <cacheHierarchy uniqueName="[Measures].[Exceptions Rate %]" caption="Exceptions Rate %" measure="1" displayFolder="" measureGroup="_Measure" count="0" oneField="1">
      <fieldsUsage count="1">
        <fieldUsage x="3"/>
      </fieldsUsage>
    </cacheHierarchy>
    <cacheHierarchy uniqueName="[Measures].[Total Lost]" caption="Total Lost" measure="1" displayFolder="" measureGroup="_Measure" count="0" oneField="1">
      <fieldsUsage count="1">
        <fieldUsage x="5"/>
      </fieldsUsage>
    </cacheHierarchy>
    <cacheHierarchy uniqueName="[Measures].[Total Delayed]" caption="Total Delayed" measure="1" displayFolder="" measureGroup="_Measure" count="0" oneField="1">
      <fieldsUsage count="1">
        <fieldUsage x="4"/>
      </fieldsUsage>
    </cacheHierarchy>
    <cacheHierarchy uniqueName="[Measures].[Total Returned]" caption="Total Returned" measure="1" displayFolder="" measureGroup="_Measure" count="0" oneField="1">
      <fieldsUsage count="1">
        <fieldUsage x="6"/>
      </fieldsUsage>
    </cacheHierarchy>
    <cacheHierarchy uniqueName="[Measures].[Cost per Mile by Carrier]" caption="Cost per Mile by Carrier" measure="1" displayFolder="" measureGroup="_Measure" count="0"/>
    <cacheHierarchy uniqueName="[Measures].[Delivered by Delivery Date]" caption="Delivered by Delivery Date" measure="1" displayFolder="" measureGroup="_Measure" count="0"/>
    <cacheHierarchy uniqueName="[Measures].[__XL_Count logistics_shipments_dataset]" caption="__XL_Count logistics_shipments_dataset" measure="1" displayFolder="" measureGroup="logistics_shipments_dataset" count="0" hidden="1"/>
    <cacheHierarchy uniqueName="[Measures].[__XL_Count Calendar]" caption="__XL_Count Calendar" measure="1" displayFolder="" measureGroup="Calendar" count="0" hidden="1"/>
    <cacheHierarchy uniqueName="[Measures].[__XL_Count Table3]" caption="__XL_Count Table3" measure="1" displayFolder="" measureGroup="_Measur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Weight_kg]" caption="Sum of Weight_kg" measure="1" displayFolder="" measureGroup="logistics_shipments_dataset" count="0" hidden="1">
      <extLst>
        <ext xmlns:x15="http://schemas.microsoft.com/office/spreadsheetml/2010/11/main" uri="{B97F6D7D-B522-45F9-BDA1-12C45D357490}">
          <x15:cacheHierarchy aggregatedColumn="19"/>
        </ext>
      </extLst>
    </cacheHierarchy>
    <cacheHierarchy uniqueName="[Measures].[Sum of Transit_Days]" caption="Sum of Transit_Days" measure="1" displayFolder="" measureGroup="logistics_shipments_dataset" count="0" hidden="1">
      <extLst>
        <ext xmlns:x15="http://schemas.microsoft.com/office/spreadsheetml/2010/11/main" uri="{B97F6D7D-B522-45F9-BDA1-12C45D357490}">
          <x15:cacheHierarchy aggregatedColumn="23"/>
        </ext>
      </extLst>
    </cacheHierarchy>
    <cacheHierarchy uniqueName="[Measures].[Max of Transit_Days]" caption="Max of Transit_Days" measure="1" displayFolder="" measureGroup="logistics_shipments_dataset" count="0" hidden="1">
      <extLst>
        <ext xmlns:x15="http://schemas.microsoft.com/office/spreadsheetml/2010/11/main" uri="{B97F6D7D-B522-45F9-BDA1-12C45D357490}">
          <x15:cacheHierarchy aggregatedColumn="23"/>
        </ext>
      </extLst>
    </cacheHierarchy>
    <cacheHierarchy uniqueName="[Measures].[Sum of Distance_miles]" caption="Sum of Distance_miles" measure="1" displayFolder="" measureGroup="logistics_shipments_dataset" count="0" hidden="1">
      <extLst>
        <ext xmlns:x15="http://schemas.microsoft.com/office/spreadsheetml/2010/11/main" uri="{B97F6D7D-B522-45F9-BDA1-12C45D357490}">
          <x15:cacheHierarchy aggregatedColumn="22"/>
        </ext>
      </extLst>
    </cacheHierarchy>
    <cacheHierarchy uniqueName="[Measures].[Average of Distance_miles]" caption="Average of Distance_miles" measure="1" displayFolder="" measureGroup="logistics_shipments_dataset" count="0" hidden="1">
      <extLst>
        <ext xmlns:x15="http://schemas.microsoft.com/office/spreadsheetml/2010/11/main" uri="{B97F6D7D-B522-45F9-BDA1-12C45D357490}">
          <x15:cacheHierarchy aggregatedColumn="22"/>
        </ext>
      </extLst>
    </cacheHierarchy>
    <cacheHierarchy uniqueName="[Measures].[Count of Destination]" caption="Count of Destination" measure="1" displayFolder="" measureGroup="logistics_shipments_dataset" count="0" hidden="1">
      <extLst>
        <ext xmlns:x15="http://schemas.microsoft.com/office/spreadsheetml/2010/11/main" uri="{B97F6D7D-B522-45F9-BDA1-12C45D357490}">
          <x15:cacheHierarchy aggregatedColumn="15"/>
        </ext>
      </extLst>
    </cacheHierarchy>
    <cacheHierarchy uniqueName="[Measures].[Distinct Count of Destination]" caption="Distinct Count of Destination" measure="1" displayFolder="" measureGroup="logistics_shipments_dataset" count="0" hidden="1">
      <extLst>
        <ext xmlns:x15="http://schemas.microsoft.com/office/spreadsheetml/2010/11/main" uri="{B97F6D7D-B522-45F9-BDA1-12C45D357490}">
          <x15:cacheHierarchy aggregatedColumn="15"/>
        </ext>
      </extLst>
    </cacheHierarchy>
  </cacheHierarchies>
  <kpis count="0"/>
  <dimensions count="5">
    <dimension name="_Measure" uniqueName="[_Measure]" caption="_Measure"/>
    <dimension name="Calendar" uniqueName="[Calendar]" caption="Calendar"/>
    <dimension name="logistics_shipments_dataset" uniqueName="[logistics_shipments_dataset]" caption="logistics_shipments_dataset"/>
    <dimension measure="1" name="Measures" uniqueName="[Measures]" caption="Measures"/>
    <dimension name="Table1" uniqueName="[Table1]" caption="Table1"/>
  </dimensions>
  <measureGroups count="4">
    <measureGroup name="_Measure" caption="_Measure"/>
    <measureGroup name="Calendar" caption="Calendar"/>
    <measureGroup name="logistics_shipments_dataset" caption="logistics_shipments_dataset"/>
    <measureGroup name="Table1" caption="Table1"/>
  </measureGroups>
  <maps count="5">
    <map measureGroup="0" dimension="0"/>
    <map measureGroup="1" dimension="1"/>
    <map measureGroup="2" dimension="1"/>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66.487511921296" backgroundQuery="1" createdVersion="8" refreshedVersion="8" minRefreshableVersion="3" recordCount="0" supportSubquery="1" supportAdvancedDrill="1" xr:uid="{A0A0548F-878D-4237-82CF-5533F3D3D7BB}">
  <cacheSource type="external" connectionId="3"/>
  <cacheFields count="3">
    <cacheField name="[logistics_shipments_dataset].[Transit_Days].[Transit_Days]" caption="Transit_Days" numFmtId="0" hierarchy="23"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logistics_shipments_dataset].[Transit_Days].&amp;[1]"/>
            <x15:cachedUniqueName index="1" name="[logistics_shipments_dataset].[Transit_Days].&amp;[2]"/>
            <x15:cachedUniqueName index="2" name="[logistics_shipments_dataset].[Transit_Days].&amp;[3]"/>
            <x15:cachedUniqueName index="3" name="[logistics_shipments_dataset].[Transit_Days].&amp;[4]"/>
            <x15:cachedUniqueName index="4" name="[logistics_shipments_dataset].[Transit_Days].&amp;[5]"/>
            <x15:cachedUniqueName index="5" name="[logistics_shipments_dataset].[Transit_Days].&amp;[6]"/>
            <x15:cachedUniqueName index="6" name="[logistics_shipments_dataset].[Transit_Days].&amp;[7]"/>
            <x15:cachedUniqueName index="7" name="[logistics_shipments_dataset].[Transit_Days].&amp;[8]"/>
            <x15:cachedUniqueName index="8" name="[logistics_shipments_dataset].[Transit_Days].&amp;[9]"/>
            <x15:cachedUniqueName index="9" name="[logistics_shipments_dataset].[Transit_Days].&amp;[10]"/>
            <x15:cachedUniqueName index="10" name="[logistics_shipments_dataset].[Transit_Days].&amp;[11]"/>
            <x15:cachedUniqueName index="11" name="[logistics_shipments_dataset].[Transit_Days].&amp;[12]"/>
          </x15:cachedUniqueNames>
        </ext>
      </extLst>
    </cacheField>
    <cacheField name="[Measures].[Average of Distance_miles]" caption="Average of Distance_miles" numFmtId="0" hierarchy="64" level="32767"/>
    <cacheField name="[logistics_shipments_dataset].[Carrier].[Carrier]" caption="Carrier" numFmtId="0" hierarchy="16" level="1">
      <sharedItems containsSemiMixedTypes="0" containsNonDate="0" containsString="0"/>
    </cacheField>
  </cacheFields>
  <cacheHierarchies count="67">
    <cacheHierarchy uniqueName="[_Measure].[Measures]" caption="Measures" attribute="1" defaultMemberUniqueName="[_Measure].[Measures].[All]" allUniqueName="[_Measure].[Measures].[All]" dimensionUniqueName="[_Measure]"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onth-Year]" caption="Month-Year" attribute="1" time="1" defaultMemberUniqueName="[Calendar].[Month-Year].[All]" allUniqueName="[Calendar].[Month-Year].[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Week Num]" caption="Week Num" attribute="1" time="1" defaultMemberUniqueName="[Calendar].[Week Num].[All]" allUniqueName="[Calendar].[Week Num].[All]" dimensionUniqueName="[Calendar]" displayFolder="" count="0" memberValueDatatype="20" unbalanced="0"/>
    <cacheHierarchy uniqueName="[Calendar].[Quarter]" caption="Quarter" attribute="1" time="1" defaultMemberUniqueName="[Calendar].[Quarter].[All]" allUniqueName="[Calendar].[Quarter].[All]" dimensionUniqueName="[Calendar]" displayFolder="" count="0" memberValueDatatype="130" unbalanced="0"/>
    <cacheHierarchy uniqueName="[Calendar].[Month Short]" caption="Month Short" attribute="1" time="1" defaultMemberUniqueName="[Calendar].[Month Short].[All]" allUniqueName="[Calendar].[Month Short].[All]" dimensionUniqueName="[Calendar]" displayFolder="" count="0" memberValueDatatype="130" unbalanced="0"/>
    <cacheHierarchy uniqueName="[Calendar].[Month Initials]" caption="Month Initials" attribute="1" time="1" defaultMemberUniqueName="[Calendar].[Month Initials].[All]" allUniqueName="[Calendar].[Month Initials].[All]" dimensionUniqueName="[Calendar]" displayFolder="" count="0" memberValueDatatype="130" unbalanced="0"/>
    <cacheHierarchy uniqueName="[logistics_shipments_dataset].[Shipment_ID]" caption="Shipment_ID" attribute="1" defaultMemberUniqueName="[logistics_shipments_dataset].[Shipment_ID].[All]" allUniqueName="[logistics_shipments_dataset].[Shipment_ID].[All]" dimensionUniqueName="[logistics_shipments_dataset]" displayFolder="" count="0" memberValueDatatype="130" unbalanced="0"/>
    <cacheHierarchy uniqueName="[logistics_shipments_dataset].[Origin_Warehouse]" caption="Origin_Warehouse" attribute="1" defaultMemberUniqueName="[logistics_shipments_dataset].[Origin_Warehouse].[All]" allUniqueName="[logistics_shipments_dataset].[Origin_Warehouse].[All]" dimensionUniqueName="[logistics_shipments_dataset]" displayFolder="" count="0" memberValueDatatype="130" unbalanced="0"/>
    <cacheHierarchy uniqueName="[logistics_shipments_dataset].[Destination]" caption="Destination" attribute="1" defaultMemberUniqueName="[logistics_shipments_dataset].[Destination].[All]" allUniqueName="[logistics_shipments_dataset].[Destination].[All]" dimensionUniqueName="[logistics_shipments_dataset]" displayFolder="" count="0" memberValueDatatype="130" unbalanced="0"/>
    <cacheHierarchy uniqueName="[logistics_shipments_dataset].[Carrier]" caption="Carrier" attribute="1" defaultMemberUniqueName="[logistics_shipments_dataset].[Carrier].[All]" allUniqueName="[logistics_shipments_dataset].[Carrier].[All]" dimensionUniqueName="[logistics_shipments_dataset]" displayFolder="" count="2" memberValueDatatype="130" unbalanced="0">
      <fieldsUsage count="2">
        <fieldUsage x="-1"/>
        <fieldUsage x="2"/>
      </fieldsUsage>
    </cacheHierarchy>
    <cacheHierarchy uniqueName="[logistics_shipments_dataset].[Shipment_Date]" caption="Shipment_Date" attribute="1" time="1" defaultMemberUniqueName="[logistics_shipments_dataset].[Shipment_Date].[All]" allUniqueName="[logistics_shipments_dataset].[Shipment_Date].[All]" dimensionUniqueName="[logistics_shipments_dataset]" displayFolder="" count="0" memberValueDatatype="7" unbalanced="0"/>
    <cacheHierarchy uniqueName="[logistics_shipments_dataset].[Delivery_Date]" caption="Delivery_Date" attribute="1" time="1" defaultMemberUniqueName="[logistics_shipments_dataset].[Delivery_Date].[All]" allUniqueName="[logistics_shipments_dataset].[Delivery_Date].[All]" dimensionUniqueName="[logistics_shipments_dataset]" displayFolder="" count="0" memberValueDatatype="7" unbalanced="0"/>
    <cacheHierarchy uniqueName="[logistics_shipments_dataset].[Weight_kg]" caption="Weight_kg" attribute="1" defaultMemberUniqueName="[logistics_shipments_dataset].[Weight_kg].[All]" allUniqueName="[logistics_shipments_dataset].[Weight_kg].[All]" dimensionUniqueName="[logistics_shipments_dataset]" displayFolder="" count="0" memberValueDatatype="5" unbalanced="0"/>
    <cacheHierarchy uniqueName="[logistics_shipments_dataset].[Cost]" caption="Cost" attribute="1" defaultMemberUniqueName="[logistics_shipments_dataset].[Cost].[All]" allUniqueName="[logistics_shipments_dataset].[Cost].[All]" dimensionUniqueName="[logistics_shipments_dataset]" displayFolder="" count="0" memberValueDatatype="5" unbalanced="0"/>
    <cacheHierarchy uniqueName="[logistics_shipments_dataset].[Status]" caption="Status" attribute="1" defaultMemberUniqueName="[logistics_shipments_dataset].[Status].[All]" allUniqueName="[logistics_shipments_dataset].[Status].[All]" dimensionUniqueName="[logistics_shipments_dataset]" displayFolder="" count="0" memberValueDatatype="130" unbalanced="0"/>
    <cacheHierarchy uniqueName="[logistics_shipments_dataset].[Distance_miles]" caption="Distance_miles" attribute="1" defaultMemberUniqueName="[logistics_shipments_dataset].[Distance_miles].[All]" allUniqueName="[logistics_shipments_dataset].[Distance_miles].[All]" dimensionUniqueName="[logistics_shipments_dataset]" displayFolder="" count="0" memberValueDatatype="3" unbalanced="0"/>
    <cacheHierarchy uniqueName="[logistics_shipments_dataset].[Transit_Days]" caption="Transit_Days" attribute="1" defaultMemberUniqueName="[logistics_shipments_dataset].[Transit_Days].[All]" allUniqueName="[logistics_shipments_dataset].[Transit_Days].[All]" dimensionUniqueName="[logistics_shipments_dataset]" displayFolder="" count="2" memberValueDatatype="3" unbalanced="0">
      <fieldsUsage count="2">
        <fieldUsage x="-1"/>
        <fieldUsage x="0"/>
      </fieldsUsage>
    </cacheHierarchy>
    <cacheHierarchy uniqueName="[logistics_shipments_dataset].[Delivery_Date (Year)]" caption="Delivery_Date (Year)" attribute="1" defaultMemberUniqueName="[logistics_shipments_dataset].[Delivery_Date (Year)].[All]" allUniqueName="[logistics_shipments_dataset].[Delivery_Date (Year)].[All]" dimensionUniqueName="[logistics_shipments_dataset]" displayFolder="" count="0" memberValueDatatype="130" unbalanced="0"/>
    <cacheHierarchy uniqueName="[logistics_shipments_dataset].[Delivery_Date (Quarter)]" caption="Delivery_Date (Quarter)" attribute="1" defaultMemberUniqueName="[logistics_shipments_dataset].[Delivery_Date (Quarter)].[All]" allUniqueName="[logistics_shipments_dataset].[Delivery_Date (Quarter)].[All]" dimensionUniqueName="[logistics_shipments_dataset]" displayFolder="" count="0" memberValueDatatype="130" unbalanced="0"/>
    <cacheHierarchy uniqueName="[logistics_shipments_dataset].[Delivery_Date (Month)]" caption="Delivery_Date (Month)" attribute="1" defaultMemberUniqueName="[logistics_shipments_dataset].[Delivery_Date (Month)].[All]" allUniqueName="[logistics_shipments_dataset].[Delivery_Date (Month)].[All]" dimensionUniqueName="[logistics_shipments_dataset]" displayFolder="" count="0" memberValueDatatype="130" unbalanced="0"/>
    <cacheHierarchy uniqueName="[Table1].[Shipment_ID]" caption="Shipment_ID" attribute="1" defaultMemberUniqueName="[Table1].[Shipment_ID].[All]" allUniqueName="[Table1].[Shipment_ID].[All]" dimensionUniqueName="[Table1]" displayFolder="" count="0" memberValueDatatype="130" unbalanced="0"/>
    <cacheHierarchy uniqueName="[Table1].[Origin_Warehouse]" caption="Origin_Warehouse" attribute="1" defaultMemberUniqueName="[Table1].[Origin_Warehouse].[All]" allUniqueName="[Table1].[Origin_Warehouse].[All]" dimensionUniqueName="[Table1]" displayFolder="" count="0" memberValueDatatype="130" unbalanced="0"/>
    <cacheHierarchy uniqueName="[Table1].[Destination]" caption="Destination" attribute="1" defaultMemberUniqueName="[Table1].[Destination].[All]" allUniqueName="[Table1].[Destination].[All]" dimensionUniqueName="[Table1]" displayFolder="" count="0" memberValueDatatype="130" unbalanced="0"/>
    <cacheHierarchy uniqueName="[Table1].[Carrier]" caption="Carrier" attribute="1" defaultMemberUniqueName="[Table1].[Carrier].[All]" allUniqueName="[Table1].[Carrier].[All]" dimensionUniqueName="[Table1]" displayFolder="" count="0" memberValueDatatype="130" unbalanced="0"/>
    <cacheHierarchy uniqueName="[Table1].[Shipment_Date]" caption="Shipment_Date" attribute="1" time="1" defaultMemberUniqueName="[Table1].[Shipment_Date].[All]" allUniqueName="[Table1].[Shipment_Date].[All]" dimensionUniqueName="[Table1]" displayFolder="" count="0" memberValueDatatype="7" unbalanced="0"/>
    <cacheHierarchy uniqueName="[Table1].[Delivery_Date]" caption="Delivery_Date" attribute="1" time="1" defaultMemberUniqueName="[Table1].[Delivery_Date].[All]" allUniqueName="[Table1].[Delivery_Date].[All]" dimensionUniqueName="[Table1]" displayFolder="" count="0" memberValueDatatype="7" unbalanced="0"/>
    <cacheHierarchy uniqueName="[Table1].[Weight_kg]" caption="Weight_kg" attribute="1" defaultMemberUniqueName="[Table1].[Weight_kg].[All]" allUniqueName="[Table1].[Weight_kg].[All]" dimensionUniqueName="[Table1]" displayFolder="" count="0" memberValueDatatype="5" unbalanced="0"/>
    <cacheHierarchy uniqueName="[Table1].[Cost]" caption="Cost" attribute="1" defaultMemberUniqueName="[Table1].[Cost].[All]" allUniqueName="[Table1].[Cost].[All]" dimensionUniqueName="[Table1]" displayFolder="" count="0" memberValueDatatype="5" unbalanced="0"/>
    <cacheHierarchy uniqueName="[Table1].[Status]" caption="Status" attribute="1" defaultMemberUniqueName="[Table1].[Status].[All]" allUniqueName="[Table1].[Status].[All]" dimensionUniqueName="[Table1]" displayFolder="" count="0" memberValueDatatype="130" unbalanced="0"/>
    <cacheHierarchy uniqueName="[Table1].[Distance_miles]" caption="Distance_miles" attribute="1" defaultMemberUniqueName="[Table1].[Distance_miles].[All]" allUniqueName="[Table1].[Distance_miles].[All]" dimensionUniqueName="[Table1]" displayFolder="" count="0" memberValueDatatype="20" unbalanced="0"/>
    <cacheHierarchy uniqueName="[Table1].[Transit_Days]" caption="Transit_Days" attribute="1" defaultMemberUniqueName="[Table1].[Transit_Days].[All]" allUniqueName="[Table1].[Transit_Days].[All]" dimensionUniqueName="[Table1]" displayFolder="" count="0" memberValueDatatype="20" unbalanced="0"/>
    <cacheHierarchy uniqueName="[logistics_shipments_dataset].[Delivery_Date (Month Index)]" caption="Delivery_Date (Month Index)" attribute="1" defaultMemberUniqueName="[logistics_shipments_dataset].[Delivery_Date (Month Index)].[All]" allUniqueName="[logistics_shipments_dataset].[Delivery_Date (Month Index)].[All]" dimensionUniqueName="[logistics_shipments_dataset]" displayFolder="" count="0" memberValueDatatype="20" unbalanced="0" hidden="1"/>
    <cacheHierarchy uniqueName="[Measures].[Total Shipments]" caption="Total Shipments" measure="1" displayFolder="" measureGroup="_Measure" count="0"/>
    <cacheHierarchy uniqueName="[Measures].[Total Weight Kg]" caption="Total Weight Kg" measure="1" displayFolder="" measureGroup="_Measure" count="0"/>
    <cacheHierarchy uniqueName="[Measures].[Avg Weight KG ]" caption="Avg Weight KG " measure="1" displayFolder="" measureGroup="_Measure" count="0"/>
    <cacheHierarchy uniqueName="[Measures].[Total Shipping Cost]" caption="Total Shipping Cost" measure="1" displayFolder="" measureGroup="_Measure" count="0"/>
    <cacheHierarchy uniqueName="[Measures].[Avg Cost per Shipment]" caption="Avg Cost per Shipment" measure="1" displayFolder="" measureGroup="_Measure" count="0"/>
    <cacheHierarchy uniqueName="[Measures].[Cost Per Mile]" caption="Cost Per Mile" measure="1" displayFolder="" measureGroup="_Measure" count="0"/>
    <cacheHierarchy uniqueName="[Measures].[Total Delivered]" caption="Total Delivered" measure="1" displayFolder="" measureGroup="_Measure" count="0"/>
    <cacheHierarchy uniqueName="[Measures].[Delivery Rate %]" caption="Delivery Rate %" measure="1" displayFolder="" measureGroup="_Measure" count="0"/>
    <cacheHierarchy uniqueName="[Measures].[Avg Transit Days]" caption="Avg Transit Days" measure="1" displayFolder="" measureGroup="_Measure" count="0"/>
    <cacheHierarchy uniqueName="[Measures].[Total Logistic exceptions]" caption="Total Logistic exceptions" measure="1" displayFolder="" measureGroup="_Measure" count="0"/>
    <cacheHierarchy uniqueName="[Measures].[Exceptions Rate %]" caption="Exceptions Rate %" measure="1" displayFolder="" measureGroup="_Measure" count="0"/>
    <cacheHierarchy uniqueName="[Measures].[Total Lost]" caption="Total Lost" measure="1" displayFolder="" measureGroup="_Measure" count="0"/>
    <cacheHierarchy uniqueName="[Measures].[Total Delayed]" caption="Total Delayed" measure="1" displayFolder="" measureGroup="_Measure" count="0"/>
    <cacheHierarchy uniqueName="[Measures].[Total Returned]" caption="Total Returned" measure="1" displayFolder="" measureGroup="_Measure" count="0"/>
    <cacheHierarchy uniqueName="[Measures].[Cost per Mile by Carrier]" caption="Cost per Mile by Carrier" measure="1" displayFolder="" measureGroup="_Measure" count="0"/>
    <cacheHierarchy uniqueName="[Measures].[Delivered by Delivery Date]" caption="Delivered by Delivery Date" measure="1" displayFolder="" measureGroup="_Measure" count="0"/>
    <cacheHierarchy uniqueName="[Measures].[__XL_Count logistics_shipments_dataset]" caption="__XL_Count logistics_shipments_dataset" measure="1" displayFolder="" measureGroup="logistics_shipments_dataset" count="0" hidden="1"/>
    <cacheHierarchy uniqueName="[Measures].[__XL_Count Calendar]" caption="__XL_Count Calendar" measure="1" displayFolder="" measureGroup="Calendar" count="0" hidden="1"/>
    <cacheHierarchy uniqueName="[Measures].[__XL_Count Table3]" caption="__XL_Count Table3" measure="1" displayFolder="" measureGroup="_Measur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Weight_kg]" caption="Sum of Weight_kg" measure="1" displayFolder="" measureGroup="logistics_shipments_dataset" count="0" hidden="1">
      <extLst>
        <ext xmlns:x15="http://schemas.microsoft.com/office/spreadsheetml/2010/11/main" uri="{B97F6D7D-B522-45F9-BDA1-12C45D357490}">
          <x15:cacheHierarchy aggregatedColumn="19"/>
        </ext>
      </extLst>
    </cacheHierarchy>
    <cacheHierarchy uniqueName="[Measures].[Sum of Transit_Days]" caption="Sum of Transit_Days" measure="1" displayFolder="" measureGroup="logistics_shipments_dataset" count="0" hidden="1">
      <extLst>
        <ext xmlns:x15="http://schemas.microsoft.com/office/spreadsheetml/2010/11/main" uri="{B97F6D7D-B522-45F9-BDA1-12C45D357490}">
          <x15:cacheHierarchy aggregatedColumn="23"/>
        </ext>
      </extLst>
    </cacheHierarchy>
    <cacheHierarchy uniqueName="[Measures].[Max of Transit_Days]" caption="Max of Transit_Days" measure="1" displayFolder="" measureGroup="logistics_shipments_dataset" count="0" hidden="1">
      <extLst>
        <ext xmlns:x15="http://schemas.microsoft.com/office/spreadsheetml/2010/11/main" uri="{B97F6D7D-B522-45F9-BDA1-12C45D357490}">
          <x15:cacheHierarchy aggregatedColumn="23"/>
        </ext>
      </extLst>
    </cacheHierarchy>
    <cacheHierarchy uniqueName="[Measures].[Sum of Distance_miles]" caption="Sum of Distance_miles" measure="1" displayFolder="" measureGroup="logistics_shipments_dataset" count="0" hidden="1">
      <extLst>
        <ext xmlns:x15="http://schemas.microsoft.com/office/spreadsheetml/2010/11/main" uri="{B97F6D7D-B522-45F9-BDA1-12C45D357490}">
          <x15:cacheHierarchy aggregatedColumn="22"/>
        </ext>
      </extLst>
    </cacheHierarchy>
    <cacheHierarchy uniqueName="[Measures].[Average of Distance_miles]" caption="Average of Distance_miles" measure="1" displayFolder="" measureGroup="logistics_shipments_dataset" count="0" oneField="1" hidden="1">
      <fieldsUsage count="1">
        <fieldUsage x="1"/>
      </fieldsUsage>
      <extLst>
        <ext xmlns:x15="http://schemas.microsoft.com/office/spreadsheetml/2010/11/main" uri="{B97F6D7D-B522-45F9-BDA1-12C45D357490}">
          <x15:cacheHierarchy aggregatedColumn="22"/>
        </ext>
      </extLst>
    </cacheHierarchy>
    <cacheHierarchy uniqueName="[Measures].[Count of Destination]" caption="Count of Destination" measure="1" displayFolder="" measureGroup="logistics_shipments_dataset" count="0" hidden="1">
      <extLst>
        <ext xmlns:x15="http://schemas.microsoft.com/office/spreadsheetml/2010/11/main" uri="{B97F6D7D-B522-45F9-BDA1-12C45D357490}">
          <x15:cacheHierarchy aggregatedColumn="15"/>
        </ext>
      </extLst>
    </cacheHierarchy>
    <cacheHierarchy uniqueName="[Measures].[Distinct Count of Destination]" caption="Distinct Count of Destination" measure="1" displayFolder="" measureGroup="logistics_shipments_dataset" count="0" hidden="1">
      <extLst>
        <ext xmlns:x15="http://schemas.microsoft.com/office/spreadsheetml/2010/11/main" uri="{B97F6D7D-B522-45F9-BDA1-12C45D357490}">
          <x15:cacheHierarchy aggregatedColumn="15"/>
        </ext>
      </extLst>
    </cacheHierarchy>
  </cacheHierarchies>
  <kpis count="0"/>
  <dimensions count="5">
    <dimension name="_Measure" uniqueName="[_Measure]" caption="_Measure"/>
    <dimension name="Calendar" uniqueName="[Calendar]" caption="Calendar"/>
    <dimension name="logistics_shipments_dataset" uniqueName="[logistics_shipments_dataset]" caption="logistics_shipments_dataset"/>
    <dimension measure="1" name="Measures" uniqueName="[Measures]" caption="Measures"/>
    <dimension name="Table1" uniqueName="[Table1]" caption="Table1"/>
  </dimensions>
  <measureGroups count="4">
    <measureGroup name="_Measure" caption="_Measure"/>
    <measureGroup name="Calendar" caption="Calendar"/>
    <measureGroup name="logistics_shipments_dataset" caption="logistics_shipments_dataset"/>
    <measureGroup name="Table1" caption="Table1"/>
  </measureGroups>
  <maps count="5">
    <map measureGroup="0" dimension="0"/>
    <map measureGroup="1" dimension="1"/>
    <map measureGroup="2" dimension="1"/>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4.524546875" backgroundQuery="1" createdVersion="8" refreshedVersion="8" minRefreshableVersion="3" recordCount="0" supportSubquery="1" supportAdvancedDrill="1" xr:uid="{DEF5BE50-0FC9-47C8-899A-840C143B6779}">
  <cacheSource type="external" connectionId="3"/>
  <cacheFields count="5">
    <cacheField name="[logistics_shipments_dataset].[Carrier].[Carrier]" caption="Carrier" numFmtId="0" hierarchy="16" level="1">
      <sharedItems count="7">
        <s v="Amazon Logistics"/>
        <s v="DHL"/>
        <s v="FedEx"/>
        <s v="LaserShip"/>
        <s v="OnTrac"/>
        <s v="UPS"/>
        <s v="USPS"/>
      </sharedItems>
    </cacheField>
    <cacheField name="[Measures].[Total Shipments]" caption="Total Shipments" numFmtId="0" hierarchy="39" level="32767"/>
    <cacheField name="[Calendar].[Date Hierarchy].[Year]" caption="Year" numFmtId="0" hierarchy="2" level="1">
      <sharedItems containsSemiMixedTypes="0" containsNonDate="0" containsString="0"/>
    </cacheField>
    <cacheField name="[Calendar].[Date Hierarchy].[Month]" caption="Month" numFmtId="0" hierarchy="2" level="2">
      <sharedItems containsSemiMixedTypes="0" containsNonDate="0" containsString="0"/>
    </cacheField>
    <cacheField name="[Calendar].[Date Hierarchy].[DateColumn]" caption="DateColumn" numFmtId="0" hierarchy="2" level="3">
      <sharedItems containsSemiMixedTypes="0" containsNonDate="0" containsString="0"/>
    </cacheField>
  </cacheFields>
  <cacheHierarchies count="67">
    <cacheHierarchy uniqueName="[_Measure].[Measures]" caption="Measures" attribute="1" defaultMemberUniqueName="[_Measure].[Measures].[All]" allUniqueName="[_Measure].[Measures].[All]" dimensionUniqueName="[_Measure]"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onth-Year]" caption="Month-Year" attribute="1" time="1" defaultMemberUniqueName="[Calendar].[Month-Year].[All]" allUniqueName="[Calendar].[Month-Year].[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Week Num]" caption="Week Num" attribute="1" time="1" defaultMemberUniqueName="[Calendar].[Week Num].[All]" allUniqueName="[Calendar].[Week Num].[All]" dimensionUniqueName="[Calendar]" displayFolder="" count="0" memberValueDatatype="20" unbalanced="0"/>
    <cacheHierarchy uniqueName="[Calendar].[Quarter]" caption="Quarter" attribute="1" time="1" defaultMemberUniqueName="[Calendar].[Quarter].[All]" allUniqueName="[Calendar].[Quarter].[All]" dimensionUniqueName="[Calendar]" displayFolder="" count="0" memberValueDatatype="130" unbalanced="0"/>
    <cacheHierarchy uniqueName="[Calendar].[Month Short]" caption="Month Short" attribute="1" time="1" defaultMemberUniqueName="[Calendar].[Month Short].[All]" allUniqueName="[Calendar].[Month Short].[All]" dimensionUniqueName="[Calendar]" displayFolder="" count="0" memberValueDatatype="130" unbalanced="0"/>
    <cacheHierarchy uniqueName="[Calendar].[Month Initials]" caption="Month Initials" attribute="1" time="1" defaultMemberUniqueName="[Calendar].[Month Initials].[All]" allUniqueName="[Calendar].[Month Initials].[All]" dimensionUniqueName="[Calendar]" displayFolder="" count="0" memberValueDatatype="130" unbalanced="0"/>
    <cacheHierarchy uniqueName="[logistics_shipments_dataset].[Shipment_ID]" caption="Shipment_ID" attribute="1" defaultMemberUniqueName="[logistics_shipments_dataset].[Shipment_ID].[All]" allUniqueName="[logistics_shipments_dataset].[Shipment_ID].[All]" dimensionUniqueName="[logistics_shipments_dataset]" displayFolder="" count="0" memberValueDatatype="130" unbalanced="0"/>
    <cacheHierarchy uniqueName="[logistics_shipments_dataset].[Origin_Warehouse]" caption="Origin_Warehouse" attribute="1" defaultMemberUniqueName="[logistics_shipments_dataset].[Origin_Warehouse].[All]" allUniqueName="[logistics_shipments_dataset].[Origin_Warehouse].[All]" dimensionUniqueName="[logistics_shipments_dataset]" displayFolder="" count="0" memberValueDatatype="130" unbalanced="0"/>
    <cacheHierarchy uniqueName="[logistics_shipments_dataset].[Destination]" caption="Destination" attribute="1" defaultMemberUniqueName="[logistics_shipments_dataset].[Destination].[All]" allUniqueName="[logistics_shipments_dataset].[Destination].[All]" dimensionUniqueName="[logistics_shipments_dataset]" displayFolder="" count="0" memberValueDatatype="130" unbalanced="0"/>
    <cacheHierarchy uniqueName="[logistics_shipments_dataset].[Carrier]" caption="Carrier" attribute="1" defaultMemberUniqueName="[logistics_shipments_dataset].[Carrier].[All]" allUniqueName="[logistics_shipments_dataset].[Carrier].[All]" dimensionUniqueName="[logistics_shipments_dataset]" displayFolder="" count="2" memberValueDatatype="130" unbalanced="0">
      <fieldsUsage count="2">
        <fieldUsage x="-1"/>
        <fieldUsage x="0"/>
      </fieldsUsage>
    </cacheHierarchy>
    <cacheHierarchy uniqueName="[logistics_shipments_dataset].[Shipment_Date]" caption="Shipment_Date" attribute="1" time="1" defaultMemberUniqueName="[logistics_shipments_dataset].[Shipment_Date].[All]" allUniqueName="[logistics_shipments_dataset].[Shipment_Date].[All]" dimensionUniqueName="[logistics_shipments_dataset]" displayFolder="" count="0" memberValueDatatype="7" unbalanced="0"/>
    <cacheHierarchy uniqueName="[logistics_shipments_dataset].[Delivery_Date]" caption="Delivery_Date" attribute="1" time="1" defaultMemberUniqueName="[logistics_shipments_dataset].[Delivery_Date].[All]" allUniqueName="[logistics_shipments_dataset].[Delivery_Date].[All]" dimensionUniqueName="[logistics_shipments_dataset]" displayFolder="" count="0" memberValueDatatype="7" unbalanced="0"/>
    <cacheHierarchy uniqueName="[logistics_shipments_dataset].[Weight_kg]" caption="Weight_kg" attribute="1" defaultMemberUniqueName="[logistics_shipments_dataset].[Weight_kg].[All]" allUniqueName="[logistics_shipments_dataset].[Weight_kg].[All]" dimensionUniqueName="[logistics_shipments_dataset]" displayFolder="" count="0" memberValueDatatype="5" unbalanced="0"/>
    <cacheHierarchy uniqueName="[logistics_shipments_dataset].[Cost]" caption="Cost" attribute="1" defaultMemberUniqueName="[logistics_shipments_dataset].[Cost].[All]" allUniqueName="[logistics_shipments_dataset].[Cost].[All]" dimensionUniqueName="[logistics_shipments_dataset]" displayFolder="" count="0" memberValueDatatype="5" unbalanced="0"/>
    <cacheHierarchy uniqueName="[logistics_shipments_dataset].[Status]" caption="Status" attribute="1" defaultMemberUniqueName="[logistics_shipments_dataset].[Status].[All]" allUniqueName="[logistics_shipments_dataset].[Status].[All]" dimensionUniqueName="[logistics_shipments_dataset]" displayFolder="" count="0" memberValueDatatype="130" unbalanced="0"/>
    <cacheHierarchy uniqueName="[logistics_shipments_dataset].[Distance_miles]" caption="Distance_miles" attribute="1" defaultMemberUniqueName="[logistics_shipments_dataset].[Distance_miles].[All]" allUniqueName="[logistics_shipments_dataset].[Distance_miles].[All]" dimensionUniqueName="[logistics_shipments_dataset]" displayFolder="" count="0" memberValueDatatype="3" unbalanced="0"/>
    <cacheHierarchy uniqueName="[logistics_shipments_dataset].[Transit_Days]" caption="Transit_Days" attribute="1" defaultMemberUniqueName="[logistics_shipments_dataset].[Transit_Days].[All]" allUniqueName="[logistics_shipments_dataset].[Transit_Days].[All]" dimensionUniqueName="[logistics_shipments_dataset]" displayFolder="" count="0" memberValueDatatype="3" unbalanced="0"/>
    <cacheHierarchy uniqueName="[logistics_shipments_dataset].[Delivery_Date (Year)]" caption="Delivery_Date (Year)" attribute="1" defaultMemberUniqueName="[logistics_shipments_dataset].[Delivery_Date (Year)].[All]" allUniqueName="[logistics_shipments_dataset].[Delivery_Date (Year)].[All]" dimensionUniqueName="[logistics_shipments_dataset]" displayFolder="" count="0" memberValueDatatype="130" unbalanced="0"/>
    <cacheHierarchy uniqueName="[logistics_shipments_dataset].[Delivery_Date (Quarter)]" caption="Delivery_Date (Quarter)" attribute="1" defaultMemberUniqueName="[logistics_shipments_dataset].[Delivery_Date (Quarter)].[All]" allUniqueName="[logistics_shipments_dataset].[Delivery_Date (Quarter)].[All]" dimensionUniqueName="[logistics_shipments_dataset]" displayFolder="" count="0" memberValueDatatype="130" unbalanced="0"/>
    <cacheHierarchy uniqueName="[logistics_shipments_dataset].[Delivery_Date (Month)]" caption="Delivery_Date (Month)" attribute="1" defaultMemberUniqueName="[logistics_shipments_dataset].[Delivery_Date (Month)].[All]" allUniqueName="[logistics_shipments_dataset].[Delivery_Date (Month)].[All]" dimensionUniqueName="[logistics_shipments_dataset]" displayFolder="" count="0" memberValueDatatype="130" unbalanced="0"/>
    <cacheHierarchy uniqueName="[Table1].[Shipment_ID]" caption="Shipment_ID" attribute="1" defaultMemberUniqueName="[Table1].[Shipment_ID].[All]" allUniqueName="[Table1].[Shipment_ID].[All]" dimensionUniqueName="[Table1]" displayFolder="" count="0" memberValueDatatype="130" unbalanced="0"/>
    <cacheHierarchy uniqueName="[Table1].[Origin_Warehouse]" caption="Origin_Warehouse" attribute="1" defaultMemberUniqueName="[Table1].[Origin_Warehouse].[All]" allUniqueName="[Table1].[Origin_Warehouse].[All]" dimensionUniqueName="[Table1]" displayFolder="" count="0" memberValueDatatype="130" unbalanced="0"/>
    <cacheHierarchy uniqueName="[Table1].[Destination]" caption="Destination" attribute="1" defaultMemberUniqueName="[Table1].[Destination].[All]" allUniqueName="[Table1].[Destination].[All]" dimensionUniqueName="[Table1]" displayFolder="" count="0" memberValueDatatype="130" unbalanced="0"/>
    <cacheHierarchy uniqueName="[Table1].[Carrier]" caption="Carrier" attribute="1" defaultMemberUniqueName="[Table1].[Carrier].[All]" allUniqueName="[Table1].[Carrier].[All]" dimensionUniqueName="[Table1]" displayFolder="" count="0" memberValueDatatype="130" unbalanced="0"/>
    <cacheHierarchy uniqueName="[Table1].[Shipment_Date]" caption="Shipment_Date" attribute="1" time="1" defaultMemberUniqueName="[Table1].[Shipment_Date].[All]" allUniqueName="[Table1].[Shipment_Date].[All]" dimensionUniqueName="[Table1]" displayFolder="" count="0" memberValueDatatype="7" unbalanced="0"/>
    <cacheHierarchy uniqueName="[Table1].[Delivery_Date]" caption="Delivery_Date" attribute="1" time="1" defaultMemberUniqueName="[Table1].[Delivery_Date].[All]" allUniqueName="[Table1].[Delivery_Date].[All]" dimensionUniqueName="[Table1]" displayFolder="" count="0" memberValueDatatype="7" unbalanced="0"/>
    <cacheHierarchy uniqueName="[Table1].[Weight_kg]" caption="Weight_kg" attribute="1" defaultMemberUniqueName="[Table1].[Weight_kg].[All]" allUniqueName="[Table1].[Weight_kg].[All]" dimensionUniqueName="[Table1]" displayFolder="" count="0" memberValueDatatype="5" unbalanced="0"/>
    <cacheHierarchy uniqueName="[Table1].[Cost]" caption="Cost" attribute="1" defaultMemberUniqueName="[Table1].[Cost].[All]" allUniqueName="[Table1].[Cost].[All]" dimensionUniqueName="[Table1]" displayFolder="" count="0" memberValueDatatype="5" unbalanced="0"/>
    <cacheHierarchy uniqueName="[Table1].[Status]" caption="Status" attribute="1" defaultMemberUniqueName="[Table1].[Status].[All]" allUniqueName="[Table1].[Status].[All]" dimensionUniqueName="[Table1]" displayFolder="" count="0" memberValueDatatype="130" unbalanced="0"/>
    <cacheHierarchy uniqueName="[Table1].[Distance_miles]" caption="Distance_miles" attribute="1" defaultMemberUniqueName="[Table1].[Distance_miles].[All]" allUniqueName="[Table1].[Distance_miles].[All]" dimensionUniqueName="[Table1]" displayFolder="" count="0" memberValueDatatype="20" unbalanced="0"/>
    <cacheHierarchy uniqueName="[Table1].[Transit_Days]" caption="Transit_Days" attribute="1" defaultMemberUniqueName="[Table1].[Transit_Days].[All]" allUniqueName="[Table1].[Transit_Days].[All]" dimensionUniqueName="[Table1]" displayFolder="" count="0" memberValueDatatype="20" unbalanced="0"/>
    <cacheHierarchy uniqueName="[logistics_shipments_dataset].[Delivery_Date (Month Index)]" caption="Delivery_Date (Month Index)" attribute="1" defaultMemberUniqueName="[logistics_shipments_dataset].[Delivery_Date (Month Index)].[All]" allUniqueName="[logistics_shipments_dataset].[Delivery_Date (Month Index)].[All]" dimensionUniqueName="[logistics_shipments_dataset]" displayFolder="" count="0" memberValueDatatype="20" unbalanced="0" hidden="1"/>
    <cacheHierarchy uniqueName="[Measures].[Total Shipments]" caption="Total Shipments" measure="1" displayFolder="" measureGroup="_Measure" count="0" oneField="1">
      <fieldsUsage count="1">
        <fieldUsage x="1"/>
      </fieldsUsage>
    </cacheHierarchy>
    <cacheHierarchy uniqueName="[Measures].[Total Weight Kg]" caption="Total Weight Kg" measure="1" displayFolder="" measureGroup="_Measure" count="0"/>
    <cacheHierarchy uniqueName="[Measures].[Avg Weight KG ]" caption="Avg Weight KG " measure="1" displayFolder="" measureGroup="_Measure" count="0"/>
    <cacheHierarchy uniqueName="[Measures].[Total Shipping Cost]" caption="Total Shipping Cost" measure="1" displayFolder="" measureGroup="_Measure" count="0"/>
    <cacheHierarchy uniqueName="[Measures].[Avg Cost per Shipment]" caption="Avg Cost per Shipment" measure="1" displayFolder="" measureGroup="_Measure" count="0"/>
    <cacheHierarchy uniqueName="[Measures].[Cost Per Mile]" caption="Cost Per Mile" measure="1" displayFolder="" measureGroup="_Measure" count="0"/>
    <cacheHierarchy uniqueName="[Measures].[Total Delivered]" caption="Total Delivered" measure="1" displayFolder="" measureGroup="_Measure" count="0"/>
    <cacheHierarchy uniqueName="[Measures].[Delivery Rate %]" caption="Delivery Rate %" measure="1" displayFolder="" measureGroup="_Measure" count="0"/>
    <cacheHierarchy uniqueName="[Measures].[Avg Transit Days]" caption="Avg Transit Days" measure="1" displayFolder="" measureGroup="_Measure" count="0"/>
    <cacheHierarchy uniqueName="[Measures].[Total Logistic exceptions]" caption="Total Logistic exceptions" measure="1" displayFolder="" measureGroup="_Measure" count="0"/>
    <cacheHierarchy uniqueName="[Measures].[Exceptions Rate %]" caption="Exceptions Rate %" measure="1" displayFolder="" measureGroup="_Measure" count="0"/>
    <cacheHierarchy uniqueName="[Measures].[Total Lost]" caption="Total Lost" measure="1" displayFolder="" measureGroup="_Measure" count="0"/>
    <cacheHierarchy uniqueName="[Measures].[Total Delayed]" caption="Total Delayed" measure="1" displayFolder="" measureGroup="_Measure" count="0"/>
    <cacheHierarchy uniqueName="[Measures].[Total Returned]" caption="Total Returned" measure="1" displayFolder="" measureGroup="_Measure" count="0"/>
    <cacheHierarchy uniqueName="[Measures].[Cost per Mile by Carrier]" caption="Cost per Mile by Carrier" measure="1" displayFolder="" measureGroup="_Measure" count="0"/>
    <cacheHierarchy uniqueName="[Measures].[Delivered by Delivery Date]" caption="Delivered by Delivery Date" measure="1" displayFolder="" measureGroup="_Measure" count="0"/>
    <cacheHierarchy uniqueName="[Measures].[__XL_Count logistics_shipments_dataset]" caption="__XL_Count logistics_shipments_dataset" measure="1" displayFolder="" measureGroup="logistics_shipments_dataset" count="0" hidden="1"/>
    <cacheHierarchy uniqueName="[Measures].[__XL_Count Calendar]" caption="__XL_Count Calendar" measure="1" displayFolder="" measureGroup="Calendar" count="0" hidden="1"/>
    <cacheHierarchy uniqueName="[Measures].[__XL_Count Table3]" caption="__XL_Count Table3" measure="1" displayFolder="" measureGroup="_Measur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Weight_kg]" caption="Sum of Weight_kg" measure="1" displayFolder="" measureGroup="logistics_shipments_dataset" count="0" hidden="1">
      <extLst>
        <ext xmlns:x15="http://schemas.microsoft.com/office/spreadsheetml/2010/11/main" uri="{B97F6D7D-B522-45F9-BDA1-12C45D357490}">
          <x15:cacheHierarchy aggregatedColumn="19"/>
        </ext>
      </extLst>
    </cacheHierarchy>
    <cacheHierarchy uniqueName="[Measures].[Sum of Transit_Days]" caption="Sum of Transit_Days" measure="1" displayFolder="" measureGroup="logistics_shipments_dataset" count="0" hidden="1">
      <extLst>
        <ext xmlns:x15="http://schemas.microsoft.com/office/spreadsheetml/2010/11/main" uri="{B97F6D7D-B522-45F9-BDA1-12C45D357490}">
          <x15:cacheHierarchy aggregatedColumn="23"/>
        </ext>
      </extLst>
    </cacheHierarchy>
    <cacheHierarchy uniqueName="[Measures].[Max of Transit_Days]" caption="Max of Transit_Days" measure="1" displayFolder="" measureGroup="logistics_shipments_dataset" count="0" hidden="1">
      <extLst>
        <ext xmlns:x15="http://schemas.microsoft.com/office/spreadsheetml/2010/11/main" uri="{B97F6D7D-B522-45F9-BDA1-12C45D357490}">
          <x15:cacheHierarchy aggregatedColumn="23"/>
        </ext>
      </extLst>
    </cacheHierarchy>
    <cacheHierarchy uniqueName="[Measures].[Sum of Distance_miles]" caption="Sum of Distance_miles" measure="1" displayFolder="" measureGroup="logistics_shipments_dataset" count="0" hidden="1">
      <extLst>
        <ext xmlns:x15="http://schemas.microsoft.com/office/spreadsheetml/2010/11/main" uri="{B97F6D7D-B522-45F9-BDA1-12C45D357490}">
          <x15:cacheHierarchy aggregatedColumn="22"/>
        </ext>
      </extLst>
    </cacheHierarchy>
    <cacheHierarchy uniqueName="[Measures].[Average of Distance_miles]" caption="Average of Distance_miles" measure="1" displayFolder="" measureGroup="logistics_shipments_dataset" count="0" hidden="1">
      <extLst>
        <ext xmlns:x15="http://schemas.microsoft.com/office/spreadsheetml/2010/11/main" uri="{B97F6D7D-B522-45F9-BDA1-12C45D357490}">
          <x15:cacheHierarchy aggregatedColumn="22"/>
        </ext>
      </extLst>
    </cacheHierarchy>
    <cacheHierarchy uniqueName="[Measures].[Count of Destination]" caption="Count of Destination" measure="1" displayFolder="" measureGroup="logistics_shipments_dataset" count="0" hidden="1">
      <extLst>
        <ext xmlns:x15="http://schemas.microsoft.com/office/spreadsheetml/2010/11/main" uri="{B97F6D7D-B522-45F9-BDA1-12C45D357490}">
          <x15:cacheHierarchy aggregatedColumn="15"/>
        </ext>
      </extLst>
    </cacheHierarchy>
    <cacheHierarchy uniqueName="[Measures].[Distinct Count of Destination]" caption="Distinct Count of Destination" measure="1" displayFolder="" measureGroup="logistics_shipments_dataset" count="0" hidden="1">
      <extLst>
        <ext xmlns:x15="http://schemas.microsoft.com/office/spreadsheetml/2010/11/main" uri="{B97F6D7D-B522-45F9-BDA1-12C45D357490}">
          <x15:cacheHierarchy aggregatedColumn="15"/>
        </ext>
      </extLst>
    </cacheHierarchy>
  </cacheHierarchies>
  <kpis count="0"/>
  <dimensions count="5">
    <dimension name="_Measure" uniqueName="[_Measure]" caption="_Measure"/>
    <dimension name="Calendar" uniqueName="[Calendar]" caption="Calendar"/>
    <dimension name="logistics_shipments_dataset" uniqueName="[logistics_shipments_dataset]" caption="logistics_shipments_dataset"/>
    <dimension measure="1" name="Measures" uniqueName="[Measures]" caption="Measures"/>
    <dimension name="Table1" uniqueName="[Table1]" caption="Table1"/>
  </dimensions>
  <measureGroups count="4">
    <measureGroup name="_Measure" caption="_Measure"/>
    <measureGroup name="Calendar" caption="Calendar"/>
    <measureGroup name="logistics_shipments_dataset" caption="logistics_shipments_dataset"/>
    <measureGroup name="Table1" caption="Table1"/>
  </measureGroups>
  <maps count="5">
    <map measureGroup="0" dimension="0"/>
    <map measureGroup="1" dimension="1"/>
    <map measureGroup="2" dimension="1"/>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4.52454849537" backgroundQuery="1" createdVersion="8" refreshedVersion="8" minRefreshableVersion="3" recordCount="0" supportSubquery="1" supportAdvancedDrill="1" xr:uid="{9D29E586-437C-4F07-B106-E64237591BC9}">
  <cacheSource type="external" connectionId="3"/>
  <cacheFields count="5">
    <cacheField name="[Measures].[Total Shipments]" caption="Total Shipments" numFmtId="0" hierarchy="39" level="32767"/>
    <cacheField name="[logistics_shipments_dataset].[Status].[Status]" caption="Status" numFmtId="0" hierarchy="21" level="1">
      <sharedItems count="5">
        <s v="Delayed"/>
        <s v="Delivered"/>
        <s v="In Transit"/>
        <s v="Lost"/>
        <s v="Returned"/>
      </sharedItems>
    </cacheField>
    <cacheField name="[Calendar].[Date Hierarchy].[Year]" caption="Year" numFmtId="0" hierarchy="2" level="1">
      <sharedItems containsSemiMixedTypes="0" containsNonDate="0" containsString="0"/>
    </cacheField>
    <cacheField name="[Calendar].[Date Hierarchy].[Month]" caption="Month" numFmtId="0" hierarchy="2" level="2">
      <sharedItems containsSemiMixedTypes="0" containsNonDate="0" containsString="0"/>
    </cacheField>
    <cacheField name="[Calendar].[Date Hierarchy].[DateColumn]" caption="DateColumn" numFmtId="0" hierarchy="2" level="3">
      <sharedItems containsSemiMixedTypes="0" containsNonDate="0" containsString="0"/>
    </cacheField>
  </cacheFields>
  <cacheHierarchies count="67">
    <cacheHierarchy uniqueName="[_Measure].[Measures]" caption="Measures" attribute="1" defaultMemberUniqueName="[_Measure].[Measures].[All]" allUniqueName="[_Measure].[Measures].[All]" dimensionUniqueName="[_Measure]"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onth-Year]" caption="Month-Year" attribute="1" time="1" defaultMemberUniqueName="[Calendar].[Month-Year].[All]" allUniqueName="[Calendar].[Month-Year].[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Week Num]" caption="Week Num" attribute="1" time="1" defaultMemberUniqueName="[Calendar].[Week Num].[All]" allUniqueName="[Calendar].[Week Num].[All]" dimensionUniqueName="[Calendar]" displayFolder="" count="0" memberValueDatatype="20" unbalanced="0"/>
    <cacheHierarchy uniqueName="[Calendar].[Quarter]" caption="Quarter" attribute="1" time="1" defaultMemberUniqueName="[Calendar].[Quarter].[All]" allUniqueName="[Calendar].[Quarter].[All]" dimensionUniqueName="[Calendar]" displayFolder="" count="0" memberValueDatatype="130" unbalanced="0"/>
    <cacheHierarchy uniqueName="[Calendar].[Month Short]" caption="Month Short" attribute="1" time="1" defaultMemberUniqueName="[Calendar].[Month Short].[All]" allUniqueName="[Calendar].[Month Short].[All]" dimensionUniqueName="[Calendar]" displayFolder="" count="0" memberValueDatatype="130" unbalanced="0"/>
    <cacheHierarchy uniqueName="[Calendar].[Month Initials]" caption="Month Initials" attribute="1" time="1" defaultMemberUniqueName="[Calendar].[Month Initials].[All]" allUniqueName="[Calendar].[Month Initials].[All]" dimensionUniqueName="[Calendar]" displayFolder="" count="0" memberValueDatatype="130" unbalanced="0"/>
    <cacheHierarchy uniqueName="[logistics_shipments_dataset].[Shipment_ID]" caption="Shipment_ID" attribute="1" defaultMemberUniqueName="[logistics_shipments_dataset].[Shipment_ID].[All]" allUniqueName="[logistics_shipments_dataset].[Shipment_ID].[All]" dimensionUniqueName="[logistics_shipments_dataset]" displayFolder="" count="0" memberValueDatatype="130" unbalanced="0"/>
    <cacheHierarchy uniqueName="[logistics_shipments_dataset].[Origin_Warehouse]" caption="Origin_Warehouse" attribute="1" defaultMemberUniqueName="[logistics_shipments_dataset].[Origin_Warehouse].[All]" allUniqueName="[logistics_shipments_dataset].[Origin_Warehouse].[All]" dimensionUniqueName="[logistics_shipments_dataset]" displayFolder="" count="0" memberValueDatatype="130" unbalanced="0"/>
    <cacheHierarchy uniqueName="[logistics_shipments_dataset].[Destination]" caption="Destination" attribute="1" defaultMemberUniqueName="[logistics_shipments_dataset].[Destination].[All]" allUniqueName="[logistics_shipments_dataset].[Destination].[All]" dimensionUniqueName="[logistics_shipments_dataset]" displayFolder="" count="0" memberValueDatatype="130" unbalanced="0"/>
    <cacheHierarchy uniqueName="[logistics_shipments_dataset].[Carrier]" caption="Carrier" attribute="1" defaultMemberUniqueName="[logistics_shipments_dataset].[Carrier].[All]" allUniqueName="[logistics_shipments_dataset].[Carrier].[All]" dimensionUniqueName="[logistics_shipments_dataset]" displayFolder="" count="2" memberValueDatatype="130" unbalanced="0"/>
    <cacheHierarchy uniqueName="[logistics_shipments_dataset].[Shipment_Date]" caption="Shipment_Date" attribute="1" time="1" defaultMemberUniqueName="[logistics_shipments_dataset].[Shipment_Date].[All]" allUniqueName="[logistics_shipments_dataset].[Shipment_Date].[All]" dimensionUniqueName="[logistics_shipments_dataset]" displayFolder="" count="0" memberValueDatatype="7" unbalanced="0"/>
    <cacheHierarchy uniqueName="[logistics_shipments_dataset].[Delivery_Date]" caption="Delivery_Date" attribute="1" time="1" defaultMemberUniqueName="[logistics_shipments_dataset].[Delivery_Date].[All]" allUniqueName="[logistics_shipments_dataset].[Delivery_Date].[All]" dimensionUniqueName="[logistics_shipments_dataset]" displayFolder="" count="0" memberValueDatatype="7" unbalanced="0"/>
    <cacheHierarchy uniqueName="[logistics_shipments_dataset].[Weight_kg]" caption="Weight_kg" attribute="1" defaultMemberUniqueName="[logistics_shipments_dataset].[Weight_kg].[All]" allUniqueName="[logistics_shipments_dataset].[Weight_kg].[All]" dimensionUniqueName="[logistics_shipments_dataset]" displayFolder="" count="0" memberValueDatatype="5" unbalanced="0"/>
    <cacheHierarchy uniqueName="[logistics_shipments_dataset].[Cost]" caption="Cost" attribute="1" defaultMemberUniqueName="[logistics_shipments_dataset].[Cost].[All]" allUniqueName="[logistics_shipments_dataset].[Cost].[All]" dimensionUniqueName="[logistics_shipments_dataset]" displayFolder="" count="0" memberValueDatatype="5" unbalanced="0"/>
    <cacheHierarchy uniqueName="[logistics_shipments_dataset].[Status]" caption="Status" attribute="1" defaultMemberUniqueName="[logistics_shipments_dataset].[Status].[All]" allUniqueName="[logistics_shipments_dataset].[Status].[All]" dimensionUniqueName="[logistics_shipments_dataset]" displayFolder="" count="2" memberValueDatatype="130" unbalanced="0">
      <fieldsUsage count="2">
        <fieldUsage x="-1"/>
        <fieldUsage x="1"/>
      </fieldsUsage>
    </cacheHierarchy>
    <cacheHierarchy uniqueName="[logistics_shipments_dataset].[Distance_miles]" caption="Distance_miles" attribute="1" defaultMemberUniqueName="[logistics_shipments_dataset].[Distance_miles].[All]" allUniqueName="[logistics_shipments_dataset].[Distance_miles].[All]" dimensionUniqueName="[logistics_shipments_dataset]" displayFolder="" count="0" memberValueDatatype="3" unbalanced="0"/>
    <cacheHierarchy uniqueName="[logistics_shipments_dataset].[Transit_Days]" caption="Transit_Days" attribute="1" defaultMemberUniqueName="[logistics_shipments_dataset].[Transit_Days].[All]" allUniqueName="[logistics_shipments_dataset].[Transit_Days].[All]" dimensionUniqueName="[logistics_shipments_dataset]" displayFolder="" count="0" memberValueDatatype="3" unbalanced="0"/>
    <cacheHierarchy uniqueName="[logistics_shipments_dataset].[Delivery_Date (Year)]" caption="Delivery_Date (Year)" attribute="1" defaultMemberUniqueName="[logistics_shipments_dataset].[Delivery_Date (Year)].[All]" allUniqueName="[logistics_shipments_dataset].[Delivery_Date (Year)].[All]" dimensionUniqueName="[logistics_shipments_dataset]" displayFolder="" count="0" memberValueDatatype="130" unbalanced="0"/>
    <cacheHierarchy uniqueName="[logistics_shipments_dataset].[Delivery_Date (Quarter)]" caption="Delivery_Date (Quarter)" attribute="1" defaultMemberUniqueName="[logistics_shipments_dataset].[Delivery_Date (Quarter)].[All]" allUniqueName="[logistics_shipments_dataset].[Delivery_Date (Quarter)].[All]" dimensionUniqueName="[logistics_shipments_dataset]" displayFolder="" count="0" memberValueDatatype="130" unbalanced="0"/>
    <cacheHierarchy uniqueName="[logistics_shipments_dataset].[Delivery_Date (Month)]" caption="Delivery_Date (Month)" attribute="1" defaultMemberUniqueName="[logistics_shipments_dataset].[Delivery_Date (Month)].[All]" allUniqueName="[logistics_shipments_dataset].[Delivery_Date (Month)].[All]" dimensionUniqueName="[logistics_shipments_dataset]" displayFolder="" count="0" memberValueDatatype="130" unbalanced="0"/>
    <cacheHierarchy uniqueName="[Table1].[Shipment_ID]" caption="Shipment_ID" attribute="1" defaultMemberUniqueName="[Table1].[Shipment_ID].[All]" allUniqueName="[Table1].[Shipment_ID].[All]" dimensionUniqueName="[Table1]" displayFolder="" count="0" memberValueDatatype="130" unbalanced="0"/>
    <cacheHierarchy uniqueName="[Table1].[Origin_Warehouse]" caption="Origin_Warehouse" attribute="1" defaultMemberUniqueName="[Table1].[Origin_Warehouse].[All]" allUniqueName="[Table1].[Origin_Warehouse].[All]" dimensionUniqueName="[Table1]" displayFolder="" count="0" memberValueDatatype="130" unbalanced="0"/>
    <cacheHierarchy uniqueName="[Table1].[Destination]" caption="Destination" attribute="1" defaultMemberUniqueName="[Table1].[Destination].[All]" allUniqueName="[Table1].[Destination].[All]" dimensionUniqueName="[Table1]" displayFolder="" count="0" memberValueDatatype="130" unbalanced="0"/>
    <cacheHierarchy uniqueName="[Table1].[Carrier]" caption="Carrier" attribute="1" defaultMemberUniqueName="[Table1].[Carrier].[All]" allUniqueName="[Table1].[Carrier].[All]" dimensionUniqueName="[Table1]" displayFolder="" count="0" memberValueDatatype="130" unbalanced="0"/>
    <cacheHierarchy uniqueName="[Table1].[Shipment_Date]" caption="Shipment_Date" attribute="1" time="1" defaultMemberUniqueName="[Table1].[Shipment_Date].[All]" allUniqueName="[Table1].[Shipment_Date].[All]" dimensionUniqueName="[Table1]" displayFolder="" count="0" memberValueDatatype="7" unbalanced="0"/>
    <cacheHierarchy uniqueName="[Table1].[Delivery_Date]" caption="Delivery_Date" attribute="1" time="1" defaultMemberUniqueName="[Table1].[Delivery_Date].[All]" allUniqueName="[Table1].[Delivery_Date].[All]" dimensionUniqueName="[Table1]" displayFolder="" count="0" memberValueDatatype="7" unbalanced="0"/>
    <cacheHierarchy uniqueName="[Table1].[Weight_kg]" caption="Weight_kg" attribute="1" defaultMemberUniqueName="[Table1].[Weight_kg].[All]" allUniqueName="[Table1].[Weight_kg].[All]" dimensionUniqueName="[Table1]" displayFolder="" count="0" memberValueDatatype="5" unbalanced="0"/>
    <cacheHierarchy uniqueName="[Table1].[Cost]" caption="Cost" attribute="1" defaultMemberUniqueName="[Table1].[Cost].[All]" allUniqueName="[Table1].[Cost].[All]" dimensionUniqueName="[Table1]" displayFolder="" count="0" memberValueDatatype="5" unbalanced="0"/>
    <cacheHierarchy uniqueName="[Table1].[Status]" caption="Status" attribute="1" defaultMemberUniqueName="[Table1].[Status].[All]" allUniqueName="[Table1].[Status].[All]" dimensionUniqueName="[Table1]" displayFolder="" count="0" memberValueDatatype="130" unbalanced="0"/>
    <cacheHierarchy uniqueName="[Table1].[Distance_miles]" caption="Distance_miles" attribute="1" defaultMemberUniqueName="[Table1].[Distance_miles].[All]" allUniqueName="[Table1].[Distance_miles].[All]" dimensionUniqueName="[Table1]" displayFolder="" count="0" memberValueDatatype="20" unbalanced="0"/>
    <cacheHierarchy uniqueName="[Table1].[Transit_Days]" caption="Transit_Days" attribute="1" defaultMemberUniqueName="[Table1].[Transit_Days].[All]" allUniqueName="[Table1].[Transit_Days].[All]" dimensionUniqueName="[Table1]" displayFolder="" count="0" memberValueDatatype="20" unbalanced="0"/>
    <cacheHierarchy uniqueName="[logistics_shipments_dataset].[Delivery_Date (Month Index)]" caption="Delivery_Date (Month Index)" attribute="1" defaultMemberUniqueName="[logistics_shipments_dataset].[Delivery_Date (Month Index)].[All]" allUniqueName="[logistics_shipments_dataset].[Delivery_Date (Month Index)].[All]" dimensionUniqueName="[logistics_shipments_dataset]" displayFolder="" count="0" memberValueDatatype="20" unbalanced="0" hidden="1"/>
    <cacheHierarchy uniqueName="[Measures].[Total Shipments]" caption="Total Shipments" measure="1" displayFolder="" measureGroup="_Measure" count="0" oneField="1">
      <fieldsUsage count="1">
        <fieldUsage x="0"/>
      </fieldsUsage>
    </cacheHierarchy>
    <cacheHierarchy uniqueName="[Measures].[Total Weight Kg]" caption="Total Weight Kg" measure="1" displayFolder="" measureGroup="_Measure" count="0"/>
    <cacheHierarchy uniqueName="[Measures].[Avg Weight KG ]" caption="Avg Weight KG " measure="1" displayFolder="" measureGroup="_Measure" count="0"/>
    <cacheHierarchy uniqueName="[Measures].[Total Shipping Cost]" caption="Total Shipping Cost" measure="1" displayFolder="" measureGroup="_Measure" count="0"/>
    <cacheHierarchy uniqueName="[Measures].[Avg Cost per Shipment]" caption="Avg Cost per Shipment" measure="1" displayFolder="" measureGroup="_Measure" count="0"/>
    <cacheHierarchy uniqueName="[Measures].[Cost Per Mile]" caption="Cost Per Mile" measure="1" displayFolder="" measureGroup="_Measure" count="0"/>
    <cacheHierarchy uniqueName="[Measures].[Total Delivered]" caption="Total Delivered" measure="1" displayFolder="" measureGroup="_Measure" count="0"/>
    <cacheHierarchy uniqueName="[Measures].[Delivery Rate %]" caption="Delivery Rate %" measure="1" displayFolder="" measureGroup="_Measure" count="0"/>
    <cacheHierarchy uniqueName="[Measures].[Avg Transit Days]" caption="Avg Transit Days" measure="1" displayFolder="" measureGroup="_Measure" count="0"/>
    <cacheHierarchy uniqueName="[Measures].[Total Logistic exceptions]" caption="Total Logistic exceptions" measure="1" displayFolder="" measureGroup="_Measure" count="0"/>
    <cacheHierarchy uniqueName="[Measures].[Exceptions Rate %]" caption="Exceptions Rate %" measure="1" displayFolder="" measureGroup="_Measure" count="0"/>
    <cacheHierarchy uniqueName="[Measures].[Total Lost]" caption="Total Lost" measure="1" displayFolder="" measureGroup="_Measure" count="0"/>
    <cacheHierarchy uniqueName="[Measures].[Total Delayed]" caption="Total Delayed" measure="1" displayFolder="" measureGroup="_Measure" count="0"/>
    <cacheHierarchy uniqueName="[Measures].[Total Returned]" caption="Total Returned" measure="1" displayFolder="" measureGroup="_Measure" count="0"/>
    <cacheHierarchy uniqueName="[Measures].[Cost per Mile by Carrier]" caption="Cost per Mile by Carrier" measure="1" displayFolder="" measureGroup="_Measure" count="0"/>
    <cacheHierarchy uniqueName="[Measures].[Delivered by Delivery Date]" caption="Delivered by Delivery Date" measure="1" displayFolder="" measureGroup="_Measure" count="0"/>
    <cacheHierarchy uniqueName="[Measures].[__XL_Count logistics_shipments_dataset]" caption="__XL_Count logistics_shipments_dataset" measure="1" displayFolder="" measureGroup="logistics_shipments_dataset" count="0" hidden="1"/>
    <cacheHierarchy uniqueName="[Measures].[__XL_Count Calendar]" caption="__XL_Count Calendar" measure="1" displayFolder="" measureGroup="Calendar" count="0" hidden="1"/>
    <cacheHierarchy uniqueName="[Measures].[__XL_Count Table3]" caption="__XL_Count Table3" measure="1" displayFolder="" measureGroup="_Measur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Weight_kg]" caption="Sum of Weight_kg" measure="1" displayFolder="" measureGroup="logistics_shipments_dataset" count="0" hidden="1">
      <extLst>
        <ext xmlns:x15="http://schemas.microsoft.com/office/spreadsheetml/2010/11/main" uri="{B97F6D7D-B522-45F9-BDA1-12C45D357490}">
          <x15:cacheHierarchy aggregatedColumn="19"/>
        </ext>
      </extLst>
    </cacheHierarchy>
    <cacheHierarchy uniqueName="[Measures].[Sum of Transit_Days]" caption="Sum of Transit_Days" measure="1" displayFolder="" measureGroup="logistics_shipments_dataset" count="0" hidden="1">
      <extLst>
        <ext xmlns:x15="http://schemas.microsoft.com/office/spreadsheetml/2010/11/main" uri="{B97F6D7D-B522-45F9-BDA1-12C45D357490}">
          <x15:cacheHierarchy aggregatedColumn="23"/>
        </ext>
      </extLst>
    </cacheHierarchy>
    <cacheHierarchy uniqueName="[Measures].[Max of Transit_Days]" caption="Max of Transit_Days" measure="1" displayFolder="" measureGroup="logistics_shipments_dataset" count="0" hidden="1">
      <extLst>
        <ext xmlns:x15="http://schemas.microsoft.com/office/spreadsheetml/2010/11/main" uri="{B97F6D7D-B522-45F9-BDA1-12C45D357490}">
          <x15:cacheHierarchy aggregatedColumn="23"/>
        </ext>
      </extLst>
    </cacheHierarchy>
    <cacheHierarchy uniqueName="[Measures].[Sum of Distance_miles]" caption="Sum of Distance_miles" measure="1" displayFolder="" measureGroup="logistics_shipments_dataset" count="0" hidden="1">
      <extLst>
        <ext xmlns:x15="http://schemas.microsoft.com/office/spreadsheetml/2010/11/main" uri="{B97F6D7D-B522-45F9-BDA1-12C45D357490}">
          <x15:cacheHierarchy aggregatedColumn="22"/>
        </ext>
      </extLst>
    </cacheHierarchy>
    <cacheHierarchy uniqueName="[Measures].[Average of Distance_miles]" caption="Average of Distance_miles" measure="1" displayFolder="" measureGroup="logistics_shipments_dataset" count="0" hidden="1">
      <extLst>
        <ext xmlns:x15="http://schemas.microsoft.com/office/spreadsheetml/2010/11/main" uri="{B97F6D7D-B522-45F9-BDA1-12C45D357490}">
          <x15:cacheHierarchy aggregatedColumn="22"/>
        </ext>
      </extLst>
    </cacheHierarchy>
    <cacheHierarchy uniqueName="[Measures].[Count of Destination]" caption="Count of Destination" measure="1" displayFolder="" measureGroup="logistics_shipments_dataset" count="0" hidden="1">
      <extLst>
        <ext xmlns:x15="http://schemas.microsoft.com/office/spreadsheetml/2010/11/main" uri="{B97F6D7D-B522-45F9-BDA1-12C45D357490}">
          <x15:cacheHierarchy aggregatedColumn="15"/>
        </ext>
      </extLst>
    </cacheHierarchy>
    <cacheHierarchy uniqueName="[Measures].[Distinct Count of Destination]" caption="Distinct Count of Destination" measure="1" displayFolder="" measureGroup="logistics_shipments_dataset" count="0" hidden="1">
      <extLst>
        <ext xmlns:x15="http://schemas.microsoft.com/office/spreadsheetml/2010/11/main" uri="{B97F6D7D-B522-45F9-BDA1-12C45D357490}">
          <x15:cacheHierarchy aggregatedColumn="15"/>
        </ext>
      </extLst>
    </cacheHierarchy>
  </cacheHierarchies>
  <kpis count="0"/>
  <dimensions count="5">
    <dimension name="_Measure" uniqueName="[_Measure]" caption="_Measure"/>
    <dimension name="Calendar" uniqueName="[Calendar]" caption="Calendar"/>
    <dimension name="logistics_shipments_dataset" uniqueName="[logistics_shipments_dataset]" caption="logistics_shipments_dataset"/>
    <dimension measure="1" name="Measures" uniqueName="[Measures]" caption="Measures"/>
    <dimension name="Table1" uniqueName="[Table1]" caption="Table1"/>
  </dimensions>
  <measureGroups count="4">
    <measureGroup name="_Measure" caption="_Measure"/>
    <measureGroup name="Calendar" caption="Calendar"/>
    <measureGroup name="logistics_shipments_dataset" caption="logistics_shipments_dataset"/>
    <measureGroup name="Table1" caption="Table1"/>
  </measureGroups>
  <maps count="5">
    <map measureGroup="0" dimension="0"/>
    <map measureGroup="1" dimension="1"/>
    <map measureGroup="2" dimension="1"/>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4.524550231479" backgroundQuery="1" createdVersion="8" refreshedVersion="8" minRefreshableVersion="3" recordCount="0" supportSubquery="1" supportAdvancedDrill="1" xr:uid="{0917016E-BBC7-48E7-9CFC-48ECC659917F}">
  <cacheSource type="external" connectionId="3"/>
  <cacheFields count="7">
    <cacheField name="[logistics_shipments_dataset].[Origin_Warehouse].[Origin_Warehouse]" caption="Origin_Warehouse" numFmtId="0" hierarchy="14" level="1">
      <sharedItems count="10">
        <s v="Warehouse_ATL"/>
        <s v="Warehouse_BOS"/>
        <s v="Warehouse_CHI"/>
        <s v="Warehouse_DEN"/>
        <s v="Warehouse_HOU"/>
        <s v="Warehouse_LA"/>
        <s v="Warehouse_MIA"/>
        <s v="Warehouse_NYC"/>
        <s v="Warehouse_SEA"/>
        <s v="Warehouse_SF"/>
      </sharedItems>
    </cacheField>
    <cacheField name="[Measures].[Total Shipments]" caption="Total Shipments" numFmtId="0" hierarchy="39" level="32767"/>
    <cacheField name="[Measures].[Exceptions Rate %]" caption="Exceptions Rate %" numFmtId="0" hierarchy="49" level="32767"/>
    <cacheField name="[logistics_shipments_dataset].[Status].[Status]" caption="Status" numFmtId="0" hierarchy="21" level="1">
      <sharedItems count="5">
        <s v="Delayed"/>
        <s v="Delivered"/>
        <s v="In Transit"/>
        <s v="Lost"/>
        <s v="Returned"/>
      </sharedItems>
    </cacheField>
    <cacheField name="[Calendar].[Date Hierarchy].[Year]" caption="Year" numFmtId="0" hierarchy="2" level="1">
      <sharedItems containsSemiMixedTypes="0" containsNonDate="0" containsString="0"/>
    </cacheField>
    <cacheField name="[Calendar].[Date Hierarchy].[Month]" caption="Month" numFmtId="0" hierarchy="2" level="2">
      <sharedItems containsSemiMixedTypes="0" containsNonDate="0" containsString="0"/>
    </cacheField>
    <cacheField name="[Calendar].[Date Hierarchy].[DateColumn]" caption="DateColumn" numFmtId="0" hierarchy="2" level="3">
      <sharedItems containsSemiMixedTypes="0" containsNonDate="0" containsString="0"/>
    </cacheField>
  </cacheFields>
  <cacheHierarchies count="67">
    <cacheHierarchy uniqueName="[_Measure].[Measures]" caption="Measures" attribute="1" defaultMemberUniqueName="[_Measure].[Measures].[All]" allUniqueName="[_Measure].[Measures].[All]" dimensionUniqueName="[_Measure]"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4"/>
        <fieldUsage x="5"/>
        <fieldUsage x="6"/>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onth-Year]" caption="Month-Year" attribute="1" time="1" defaultMemberUniqueName="[Calendar].[Month-Year].[All]" allUniqueName="[Calendar].[Month-Year].[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Week Num]" caption="Week Num" attribute="1" time="1" defaultMemberUniqueName="[Calendar].[Week Num].[All]" allUniqueName="[Calendar].[Week Num].[All]" dimensionUniqueName="[Calendar]" displayFolder="" count="0" memberValueDatatype="20" unbalanced="0"/>
    <cacheHierarchy uniqueName="[Calendar].[Quarter]" caption="Quarter" attribute="1" time="1" defaultMemberUniqueName="[Calendar].[Quarter].[All]" allUniqueName="[Calendar].[Quarter].[All]" dimensionUniqueName="[Calendar]" displayFolder="" count="0" memberValueDatatype="130" unbalanced="0"/>
    <cacheHierarchy uniqueName="[Calendar].[Month Short]" caption="Month Short" attribute="1" time="1" defaultMemberUniqueName="[Calendar].[Month Short].[All]" allUniqueName="[Calendar].[Month Short].[All]" dimensionUniqueName="[Calendar]" displayFolder="" count="0" memberValueDatatype="130" unbalanced="0"/>
    <cacheHierarchy uniqueName="[Calendar].[Month Initials]" caption="Month Initials" attribute="1" time="1" defaultMemberUniqueName="[Calendar].[Month Initials].[All]" allUniqueName="[Calendar].[Month Initials].[All]" dimensionUniqueName="[Calendar]" displayFolder="" count="0" memberValueDatatype="130" unbalanced="0"/>
    <cacheHierarchy uniqueName="[logistics_shipments_dataset].[Shipment_ID]" caption="Shipment_ID" attribute="1" defaultMemberUniqueName="[logistics_shipments_dataset].[Shipment_ID].[All]" allUniqueName="[logistics_shipments_dataset].[Shipment_ID].[All]" dimensionUniqueName="[logistics_shipments_dataset]" displayFolder="" count="0" memberValueDatatype="130" unbalanced="0"/>
    <cacheHierarchy uniqueName="[logistics_shipments_dataset].[Origin_Warehouse]" caption="Origin_Warehouse" attribute="1" defaultMemberUniqueName="[logistics_shipments_dataset].[Origin_Warehouse].[All]" allUniqueName="[logistics_shipments_dataset].[Origin_Warehouse].[All]" dimensionUniqueName="[logistics_shipments_dataset]" displayFolder="" count="2" memberValueDatatype="130" unbalanced="0">
      <fieldsUsage count="2">
        <fieldUsage x="-1"/>
        <fieldUsage x="0"/>
      </fieldsUsage>
    </cacheHierarchy>
    <cacheHierarchy uniqueName="[logistics_shipments_dataset].[Destination]" caption="Destination" attribute="1" defaultMemberUniqueName="[logistics_shipments_dataset].[Destination].[All]" allUniqueName="[logistics_shipments_dataset].[Destination].[All]" dimensionUniqueName="[logistics_shipments_dataset]" displayFolder="" count="0" memberValueDatatype="130" unbalanced="0"/>
    <cacheHierarchy uniqueName="[logistics_shipments_dataset].[Carrier]" caption="Carrier" attribute="1" defaultMemberUniqueName="[logistics_shipments_dataset].[Carrier].[All]" allUniqueName="[logistics_shipments_dataset].[Carrier].[All]" dimensionUniqueName="[logistics_shipments_dataset]" displayFolder="" count="2" memberValueDatatype="130" unbalanced="0"/>
    <cacheHierarchy uniqueName="[logistics_shipments_dataset].[Shipment_Date]" caption="Shipment_Date" attribute="1" time="1" defaultMemberUniqueName="[logistics_shipments_dataset].[Shipment_Date].[All]" allUniqueName="[logistics_shipments_dataset].[Shipment_Date].[All]" dimensionUniqueName="[logistics_shipments_dataset]" displayFolder="" count="0" memberValueDatatype="7" unbalanced="0"/>
    <cacheHierarchy uniqueName="[logistics_shipments_dataset].[Delivery_Date]" caption="Delivery_Date" attribute="1" time="1" defaultMemberUniqueName="[logistics_shipments_dataset].[Delivery_Date].[All]" allUniqueName="[logistics_shipments_dataset].[Delivery_Date].[All]" dimensionUniqueName="[logistics_shipments_dataset]" displayFolder="" count="0" memberValueDatatype="7" unbalanced="0"/>
    <cacheHierarchy uniqueName="[logistics_shipments_dataset].[Weight_kg]" caption="Weight_kg" attribute="1" defaultMemberUniqueName="[logistics_shipments_dataset].[Weight_kg].[All]" allUniqueName="[logistics_shipments_dataset].[Weight_kg].[All]" dimensionUniqueName="[logistics_shipments_dataset]" displayFolder="" count="0" memberValueDatatype="5" unbalanced="0"/>
    <cacheHierarchy uniqueName="[logistics_shipments_dataset].[Cost]" caption="Cost" attribute="1" defaultMemberUniqueName="[logistics_shipments_dataset].[Cost].[All]" allUniqueName="[logistics_shipments_dataset].[Cost].[All]" dimensionUniqueName="[logistics_shipments_dataset]" displayFolder="" count="0" memberValueDatatype="5" unbalanced="0"/>
    <cacheHierarchy uniqueName="[logistics_shipments_dataset].[Status]" caption="Status" attribute="1" defaultMemberUniqueName="[logistics_shipments_dataset].[Status].[All]" allUniqueName="[logistics_shipments_dataset].[Status].[All]" dimensionUniqueName="[logistics_shipments_dataset]" displayFolder="" count="2" memberValueDatatype="130" unbalanced="0">
      <fieldsUsage count="2">
        <fieldUsage x="-1"/>
        <fieldUsage x="3"/>
      </fieldsUsage>
    </cacheHierarchy>
    <cacheHierarchy uniqueName="[logistics_shipments_dataset].[Distance_miles]" caption="Distance_miles" attribute="1" defaultMemberUniqueName="[logistics_shipments_dataset].[Distance_miles].[All]" allUniqueName="[logistics_shipments_dataset].[Distance_miles].[All]" dimensionUniqueName="[logistics_shipments_dataset]" displayFolder="" count="0" memberValueDatatype="3" unbalanced="0"/>
    <cacheHierarchy uniqueName="[logistics_shipments_dataset].[Transit_Days]" caption="Transit_Days" attribute="1" defaultMemberUniqueName="[logistics_shipments_dataset].[Transit_Days].[All]" allUniqueName="[logistics_shipments_dataset].[Transit_Days].[All]" dimensionUniqueName="[logistics_shipments_dataset]" displayFolder="" count="0" memberValueDatatype="3" unbalanced="0"/>
    <cacheHierarchy uniqueName="[logistics_shipments_dataset].[Delivery_Date (Year)]" caption="Delivery_Date (Year)" attribute="1" defaultMemberUniqueName="[logistics_shipments_dataset].[Delivery_Date (Year)].[All]" allUniqueName="[logistics_shipments_dataset].[Delivery_Date (Year)].[All]" dimensionUniqueName="[logistics_shipments_dataset]" displayFolder="" count="0" memberValueDatatype="130" unbalanced="0"/>
    <cacheHierarchy uniqueName="[logistics_shipments_dataset].[Delivery_Date (Quarter)]" caption="Delivery_Date (Quarter)" attribute="1" defaultMemberUniqueName="[logistics_shipments_dataset].[Delivery_Date (Quarter)].[All]" allUniqueName="[logistics_shipments_dataset].[Delivery_Date (Quarter)].[All]" dimensionUniqueName="[logistics_shipments_dataset]" displayFolder="" count="0" memberValueDatatype="130" unbalanced="0"/>
    <cacheHierarchy uniqueName="[logistics_shipments_dataset].[Delivery_Date (Month)]" caption="Delivery_Date (Month)" attribute="1" defaultMemberUniqueName="[logistics_shipments_dataset].[Delivery_Date (Month)].[All]" allUniqueName="[logistics_shipments_dataset].[Delivery_Date (Month)].[All]" dimensionUniqueName="[logistics_shipments_dataset]" displayFolder="" count="0" memberValueDatatype="130" unbalanced="0"/>
    <cacheHierarchy uniqueName="[Table1].[Shipment_ID]" caption="Shipment_ID" attribute="1" defaultMemberUniqueName="[Table1].[Shipment_ID].[All]" allUniqueName="[Table1].[Shipment_ID].[All]" dimensionUniqueName="[Table1]" displayFolder="" count="0" memberValueDatatype="130" unbalanced="0"/>
    <cacheHierarchy uniqueName="[Table1].[Origin_Warehouse]" caption="Origin_Warehouse" attribute="1" defaultMemberUniqueName="[Table1].[Origin_Warehouse].[All]" allUniqueName="[Table1].[Origin_Warehouse].[All]" dimensionUniqueName="[Table1]" displayFolder="" count="0" memberValueDatatype="130" unbalanced="0"/>
    <cacheHierarchy uniqueName="[Table1].[Destination]" caption="Destination" attribute="1" defaultMemberUniqueName="[Table1].[Destination].[All]" allUniqueName="[Table1].[Destination].[All]" dimensionUniqueName="[Table1]" displayFolder="" count="0" memberValueDatatype="130" unbalanced="0"/>
    <cacheHierarchy uniqueName="[Table1].[Carrier]" caption="Carrier" attribute="1" defaultMemberUniqueName="[Table1].[Carrier].[All]" allUniqueName="[Table1].[Carrier].[All]" dimensionUniqueName="[Table1]" displayFolder="" count="0" memberValueDatatype="130" unbalanced="0"/>
    <cacheHierarchy uniqueName="[Table1].[Shipment_Date]" caption="Shipment_Date" attribute="1" time="1" defaultMemberUniqueName="[Table1].[Shipment_Date].[All]" allUniqueName="[Table1].[Shipment_Date].[All]" dimensionUniqueName="[Table1]" displayFolder="" count="0" memberValueDatatype="7" unbalanced="0"/>
    <cacheHierarchy uniqueName="[Table1].[Delivery_Date]" caption="Delivery_Date" attribute="1" time="1" defaultMemberUniqueName="[Table1].[Delivery_Date].[All]" allUniqueName="[Table1].[Delivery_Date].[All]" dimensionUniqueName="[Table1]" displayFolder="" count="0" memberValueDatatype="7" unbalanced="0"/>
    <cacheHierarchy uniqueName="[Table1].[Weight_kg]" caption="Weight_kg" attribute="1" defaultMemberUniqueName="[Table1].[Weight_kg].[All]" allUniqueName="[Table1].[Weight_kg].[All]" dimensionUniqueName="[Table1]" displayFolder="" count="0" memberValueDatatype="5" unbalanced="0"/>
    <cacheHierarchy uniqueName="[Table1].[Cost]" caption="Cost" attribute="1" defaultMemberUniqueName="[Table1].[Cost].[All]" allUniqueName="[Table1].[Cost].[All]" dimensionUniqueName="[Table1]" displayFolder="" count="0" memberValueDatatype="5" unbalanced="0"/>
    <cacheHierarchy uniqueName="[Table1].[Status]" caption="Status" attribute="1" defaultMemberUniqueName="[Table1].[Status].[All]" allUniqueName="[Table1].[Status].[All]" dimensionUniqueName="[Table1]" displayFolder="" count="0" memberValueDatatype="130" unbalanced="0"/>
    <cacheHierarchy uniqueName="[Table1].[Distance_miles]" caption="Distance_miles" attribute="1" defaultMemberUniqueName="[Table1].[Distance_miles].[All]" allUniqueName="[Table1].[Distance_miles].[All]" dimensionUniqueName="[Table1]" displayFolder="" count="0" memberValueDatatype="20" unbalanced="0"/>
    <cacheHierarchy uniqueName="[Table1].[Transit_Days]" caption="Transit_Days" attribute="1" defaultMemberUniqueName="[Table1].[Transit_Days].[All]" allUniqueName="[Table1].[Transit_Days].[All]" dimensionUniqueName="[Table1]" displayFolder="" count="0" memberValueDatatype="20" unbalanced="0"/>
    <cacheHierarchy uniqueName="[logistics_shipments_dataset].[Delivery_Date (Month Index)]" caption="Delivery_Date (Month Index)" attribute="1" defaultMemberUniqueName="[logistics_shipments_dataset].[Delivery_Date (Month Index)].[All]" allUniqueName="[logistics_shipments_dataset].[Delivery_Date (Month Index)].[All]" dimensionUniqueName="[logistics_shipments_dataset]" displayFolder="" count="0" memberValueDatatype="20" unbalanced="0" hidden="1"/>
    <cacheHierarchy uniqueName="[Measures].[Total Shipments]" caption="Total Shipments" measure="1" displayFolder="" measureGroup="_Measure" count="0" oneField="1">
      <fieldsUsage count="1">
        <fieldUsage x="1"/>
      </fieldsUsage>
    </cacheHierarchy>
    <cacheHierarchy uniqueName="[Measures].[Total Weight Kg]" caption="Total Weight Kg" measure="1" displayFolder="" measureGroup="_Measure" count="0"/>
    <cacheHierarchy uniqueName="[Measures].[Avg Weight KG ]" caption="Avg Weight KG " measure="1" displayFolder="" measureGroup="_Measure" count="0"/>
    <cacheHierarchy uniqueName="[Measures].[Total Shipping Cost]" caption="Total Shipping Cost" measure="1" displayFolder="" measureGroup="_Measure" count="0"/>
    <cacheHierarchy uniqueName="[Measures].[Avg Cost per Shipment]" caption="Avg Cost per Shipment" measure="1" displayFolder="" measureGroup="_Measure" count="0"/>
    <cacheHierarchy uniqueName="[Measures].[Cost Per Mile]" caption="Cost Per Mile" measure="1" displayFolder="" measureGroup="_Measure" count="0"/>
    <cacheHierarchy uniqueName="[Measures].[Total Delivered]" caption="Total Delivered" measure="1" displayFolder="" measureGroup="_Measure" count="0"/>
    <cacheHierarchy uniqueName="[Measures].[Delivery Rate %]" caption="Delivery Rate %" measure="1" displayFolder="" measureGroup="_Measure" count="0"/>
    <cacheHierarchy uniqueName="[Measures].[Avg Transit Days]" caption="Avg Transit Days" measure="1" displayFolder="" measureGroup="_Measure" count="0"/>
    <cacheHierarchy uniqueName="[Measures].[Total Logistic exceptions]" caption="Total Logistic exceptions" measure="1" displayFolder="" measureGroup="_Measure" count="0"/>
    <cacheHierarchy uniqueName="[Measures].[Exceptions Rate %]" caption="Exceptions Rate %" measure="1" displayFolder="" measureGroup="_Measure" count="0" oneField="1">
      <fieldsUsage count="1">
        <fieldUsage x="2"/>
      </fieldsUsage>
    </cacheHierarchy>
    <cacheHierarchy uniqueName="[Measures].[Total Lost]" caption="Total Lost" measure="1" displayFolder="" measureGroup="_Measure" count="0"/>
    <cacheHierarchy uniqueName="[Measures].[Total Delayed]" caption="Total Delayed" measure="1" displayFolder="" measureGroup="_Measure" count="0"/>
    <cacheHierarchy uniqueName="[Measures].[Total Returned]" caption="Total Returned" measure="1" displayFolder="" measureGroup="_Measure" count="0"/>
    <cacheHierarchy uniqueName="[Measures].[Cost per Mile by Carrier]" caption="Cost per Mile by Carrier" measure="1" displayFolder="" measureGroup="_Measure" count="0"/>
    <cacheHierarchy uniqueName="[Measures].[Delivered by Delivery Date]" caption="Delivered by Delivery Date" measure="1" displayFolder="" measureGroup="_Measure" count="0"/>
    <cacheHierarchy uniqueName="[Measures].[__XL_Count logistics_shipments_dataset]" caption="__XL_Count logistics_shipments_dataset" measure="1" displayFolder="" measureGroup="logistics_shipments_dataset" count="0" hidden="1"/>
    <cacheHierarchy uniqueName="[Measures].[__XL_Count Calendar]" caption="__XL_Count Calendar" measure="1" displayFolder="" measureGroup="Calendar" count="0" hidden="1"/>
    <cacheHierarchy uniqueName="[Measures].[__XL_Count Table3]" caption="__XL_Count Table3" measure="1" displayFolder="" measureGroup="_Measur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Weight_kg]" caption="Sum of Weight_kg" measure="1" displayFolder="" measureGroup="logistics_shipments_dataset" count="0" hidden="1">
      <extLst>
        <ext xmlns:x15="http://schemas.microsoft.com/office/spreadsheetml/2010/11/main" uri="{B97F6D7D-B522-45F9-BDA1-12C45D357490}">
          <x15:cacheHierarchy aggregatedColumn="19"/>
        </ext>
      </extLst>
    </cacheHierarchy>
    <cacheHierarchy uniqueName="[Measures].[Sum of Transit_Days]" caption="Sum of Transit_Days" measure="1" displayFolder="" measureGroup="logistics_shipments_dataset" count="0" hidden="1">
      <extLst>
        <ext xmlns:x15="http://schemas.microsoft.com/office/spreadsheetml/2010/11/main" uri="{B97F6D7D-B522-45F9-BDA1-12C45D357490}">
          <x15:cacheHierarchy aggregatedColumn="23"/>
        </ext>
      </extLst>
    </cacheHierarchy>
    <cacheHierarchy uniqueName="[Measures].[Max of Transit_Days]" caption="Max of Transit_Days" measure="1" displayFolder="" measureGroup="logistics_shipments_dataset" count="0" hidden="1">
      <extLst>
        <ext xmlns:x15="http://schemas.microsoft.com/office/spreadsheetml/2010/11/main" uri="{B97F6D7D-B522-45F9-BDA1-12C45D357490}">
          <x15:cacheHierarchy aggregatedColumn="23"/>
        </ext>
      </extLst>
    </cacheHierarchy>
    <cacheHierarchy uniqueName="[Measures].[Sum of Distance_miles]" caption="Sum of Distance_miles" measure="1" displayFolder="" measureGroup="logistics_shipments_dataset" count="0" hidden="1">
      <extLst>
        <ext xmlns:x15="http://schemas.microsoft.com/office/spreadsheetml/2010/11/main" uri="{B97F6D7D-B522-45F9-BDA1-12C45D357490}">
          <x15:cacheHierarchy aggregatedColumn="22"/>
        </ext>
      </extLst>
    </cacheHierarchy>
    <cacheHierarchy uniqueName="[Measures].[Average of Distance_miles]" caption="Average of Distance_miles" measure="1" displayFolder="" measureGroup="logistics_shipments_dataset" count="0" hidden="1">
      <extLst>
        <ext xmlns:x15="http://schemas.microsoft.com/office/spreadsheetml/2010/11/main" uri="{B97F6D7D-B522-45F9-BDA1-12C45D357490}">
          <x15:cacheHierarchy aggregatedColumn="22"/>
        </ext>
      </extLst>
    </cacheHierarchy>
    <cacheHierarchy uniqueName="[Measures].[Count of Destination]" caption="Count of Destination" measure="1" displayFolder="" measureGroup="logistics_shipments_dataset" count="0" hidden="1">
      <extLst>
        <ext xmlns:x15="http://schemas.microsoft.com/office/spreadsheetml/2010/11/main" uri="{B97F6D7D-B522-45F9-BDA1-12C45D357490}">
          <x15:cacheHierarchy aggregatedColumn="15"/>
        </ext>
      </extLst>
    </cacheHierarchy>
    <cacheHierarchy uniqueName="[Measures].[Distinct Count of Destination]" caption="Distinct Count of Destination" measure="1" displayFolder="" measureGroup="logistics_shipments_dataset" count="0" hidden="1">
      <extLst>
        <ext xmlns:x15="http://schemas.microsoft.com/office/spreadsheetml/2010/11/main" uri="{B97F6D7D-B522-45F9-BDA1-12C45D357490}">
          <x15:cacheHierarchy aggregatedColumn="15"/>
        </ext>
      </extLst>
    </cacheHierarchy>
  </cacheHierarchies>
  <kpis count="0"/>
  <dimensions count="5">
    <dimension name="_Measure" uniqueName="[_Measure]" caption="_Measure"/>
    <dimension name="Calendar" uniqueName="[Calendar]" caption="Calendar"/>
    <dimension name="logistics_shipments_dataset" uniqueName="[logistics_shipments_dataset]" caption="logistics_shipments_dataset"/>
    <dimension measure="1" name="Measures" uniqueName="[Measures]" caption="Measures"/>
    <dimension name="Table1" uniqueName="[Table1]" caption="Table1"/>
  </dimensions>
  <measureGroups count="4">
    <measureGroup name="_Measure" caption="_Measure"/>
    <measureGroup name="Calendar" caption="Calendar"/>
    <measureGroup name="logistics_shipments_dataset" caption="logistics_shipments_dataset"/>
    <measureGroup name="Table1" caption="Table1"/>
  </measureGroups>
  <maps count="5">
    <map measureGroup="0" dimension="0"/>
    <map measureGroup="1" dimension="1"/>
    <map measureGroup="2" dimension="1"/>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4.524552199073" backgroundQuery="1" createdVersion="8" refreshedVersion="8" minRefreshableVersion="3" recordCount="0" supportSubquery="1" supportAdvancedDrill="1" xr:uid="{C27F6837-00E0-43C2-BC4A-92394E409C3D}">
  <cacheSource type="external" connectionId="3"/>
  <cacheFields count="5">
    <cacheField name="[logistics_shipments_dataset].[Destination].[Destination]" caption="Destination" numFmtId="0" hierarchy="15" level="1">
      <sharedItems count="5">
        <s v="Chicago"/>
        <s v="Denver"/>
        <s v="Minneapolis"/>
        <s v="Phoenix"/>
        <s v="Portland"/>
      </sharedItems>
    </cacheField>
    <cacheField name="[Measures].[Total Shipments]" caption="Total Shipments" numFmtId="0" hierarchy="39" level="32767"/>
    <cacheField name="[Calendar].[Date Hierarchy].[Year]" caption="Year" numFmtId="0" hierarchy="2" level="1">
      <sharedItems containsSemiMixedTypes="0" containsNonDate="0" containsString="0"/>
    </cacheField>
    <cacheField name="[Calendar].[Date Hierarchy].[Month]" caption="Month" numFmtId="0" hierarchy="2" level="2">
      <sharedItems containsSemiMixedTypes="0" containsNonDate="0" containsString="0"/>
    </cacheField>
    <cacheField name="[Calendar].[Date Hierarchy].[DateColumn]" caption="DateColumn" numFmtId="0" hierarchy="2" level="3">
      <sharedItems containsSemiMixedTypes="0" containsNonDate="0" containsString="0"/>
    </cacheField>
  </cacheFields>
  <cacheHierarchies count="67">
    <cacheHierarchy uniqueName="[_Measure].[Measures]" caption="Measures" attribute="1" defaultMemberUniqueName="[_Measure].[Measures].[All]" allUniqueName="[_Measure].[Measures].[All]" dimensionUniqueName="[_Measure]"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onth-Year]" caption="Month-Year" attribute="1" time="1" defaultMemberUniqueName="[Calendar].[Month-Year].[All]" allUniqueName="[Calendar].[Month-Year].[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Week Num]" caption="Week Num" attribute="1" time="1" defaultMemberUniqueName="[Calendar].[Week Num].[All]" allUniqueName="[Calendar].[Week Num].[All]" dimensionUniqueName="[Calendar]" displayFolder="" count="0" memberValueDatatype="20" unbalanced="0"/>
    <cacheHierarchy uniqueName="[Calendar].[Quarter]" caption="Quarter" attribute="1" time="1" defaultMemberUniqueName="[Calendar].[Quarter].[All]" allUniqueName="[Calendar].[Quarter].[All]" dimensionUniqueName="[Calendar]" displayFolder="" count="0" memberValueDatatype="130" unbalanced="0"/>
    <cacheHierarchy uniqueName="[Calendar].[Month Short]" caption="Month Short" attribute="1" time="1" defaultMemberUniqueName="[Calendar].[Month Short].[All]" allUniqueName="[Calendar].[Month Short].[All]" dimensionUniqueName="[Calendar]" displayFolder="" count="0" memberValueDatatype="130" unbalanced="0"/>
    <cacheHierarchy uniqueName="[Calendar].[Month Initials]" caption="Month Initials" attribute="1" time="1" defaultMemberUniqueName="[Calendar].[Month Initials].[All]" allUniqueName="[Calendar].[Month Initials].[All]" dimensionUniqueName="[Calendar]" displayFolder="" count="0" memberValueDatatype="130" unbalanced="0"/>
    <cacheHierarchy uniqueName="[logistics_shipments_dataset].[Shipment_ID]" caption="Shipment_ID" attribute="1" defaultMemberUniqueName="[logistics_shipments_dataset].[Shipment_ID].[All]" allUniqueName="[logistics_shipments_dataset].[Shipment_ID].[All]" dimensionUniqueName="[logistics_shipments_dataset]" displayFolder="" count="0" memberValueDatatype="130" unbalanced="0"/>
    <cacheHierarchy uniqueName="[logistics_shipments_dataset].[Origin_Warehouse]" caption="Origin_Warehouse" attribute="1" defaultMemberUniqueName="[logistics_shipments_dataset].[Origin_Warehouse].[All]" allUniqueName="[logistics_shipments_dataset].[Origin_Warehouse].[All]" dimensionUniqueName="[logistics_shipments_dataset]" displayFolder="" count="0" memberValueDatatype="130" unbalanced="0"/>
    <cacheHierarchy uniqueName="[logistics_shipments_dataset].[Destination]" caption="Destination" attribute="1" defaultMemberUniqueName="[logistics_shipments_dataset].[Destination].[All]" allUniqueName="[logistics_shipments_dataset].[Destination].[All]" dimensionUniqueName="[logistics_shipments_dataset]" displayFolder="" count="2" memberValueDatatype="130" unbalanced="0">
      <fieldsUsage count="2">
        <fieldUsage x="-1"/>
        <fieldUsage x="0"/>
      </fieldsUsage>
    </cacheHierarchy>
    <cacheHierarchy uniqueName="[logistics_shipments_dataset].[Carrier]" caption="Carrier" attribute="1" defaultMemberUniqueName="[logistics_shipments_dataset].[Carrier].[All]" allUniqueName="[logistics_shipments_dataset].[Carrier].[All]" dimensionUniqueName="[logistics_shipments_dataset]" displayFolder="" count="2" memberValueDatatype="130" unbalanced="0"/>
    <cacheHierarchy uniqueName="[logistics_shipments_dataset].[Shipment_Date]" caption="Shipment_Date" attribute="1" time="1" defaultMemberUniqueName="[logistics_shipments_dataset].[Shipment_Date].[All]" allUniqueName="[logistics_shipments_dataset].[Shipment_Date].[All]" dimensionUniqueName="[logistics_shipments_dataset]" displayFolder="" count="0" memberValueDatatype="7" unbalanced="0"/>
    <cacheHierarchy uniqueName="[logistics_shipments_dataset].[Delivery_Date]" caption="Delivery_Date" attribute="1" time="1" defaultMemberUniqueName="[logistics_shipments_dataset].[Delivery_Date].[All]" allUniqueName="[logistics_shipments_dataset].[Delivery_Date].[All]" dimensionUniqueName="[logistics_shipments_dataset]" displayFolder="" count="0" memberValueDatatype="7" unbalanced="0"/>
    <cacheHierarchy uniqueName="[logistics_shipments_dataset].[Weight_kg]" caption="Weight_kg" attribute="1" defaultMemberUniqueName="[logistics_shipments_dataset].[Weight_kg].[All]" allUniqueName="[logistics_shipments_dataset].[Weight_kg].[All]" dimensionUniqueName="[logistics_shipments_dataset]" displayFolder="" count="0" memberValueDatatype="5" unbalanced="0"/>
    <cacheHierarchy uniqueName="[logistics_shipments_dataset].[Cost]" caption="Cost" attribute="1" defaultMemberUniqueName="[logistics_shipments_dataset].[Cost].[All]" allUniqueName="[logistics_shipments_dataset].[Cost].[All]" dimensionUniqueName="[logistics_shipments_dataset]" displayFolder="" count="0" memberValueDatatype="5" unbalanced="0"/>
    <cacheHierarchy uniqueName="[logistics_shipments_dataset].[Status]" caption="Status" attribute="1" defaultMemberUniqueName="[logistics_shipments_dataset].[Status].[All]" allUniqueName="[logistics_shipments_dataset].[Status].[All]" dimensionUniqueName="[logistics_shipments_dataset]" displayFolder="" count="0" memberValueDatatype="130" unbalanced="0"/>
    <cacheHierarchy uniqueName="[logistics_shipments_dataset].[Distance_miles]" caption="Distance_miles" attribute="1" defaultMemberUniqueName="[logistics_shipments_dataset].[Distance_miles].[All]" allUniqueName="[logistics_shipments_dataset].[Distance_miles].[All]" dimensionUniqueName="[logistics_shipments_dataset]" displayFolder="" count="0" memberValueDatatype="3" unbalanced="0"/>
    <cacheHierarchy uniqueName="[logistics_shipments_dataset].[Transit_Days]" caption="Transit_Days" attribute="1" defaultMemberUniqueName="[logistics_shipments_dataset].[Transit_Days].[All]" allUniqueName="[logistics_shipments_dataset].[Transit_Days].[All]" dimensionUniqueName="[logistics_shipments_dataset]" displayFolder="" count="0" memberValueDatatype="3" unbalanced="0"/>
    <cacheHierarchy uniqueName="[logistics_shipments_dataset].[Delivery_Date (Year)]" caption="Delivery_Date (Year)" attribute="1" defaultMemberUniqueName="[logistics_shipments_dataset].[Delivery_Date (Year)].[All]" allUniqueName="[logistics_shipments_dataset].[Delivery_Date (Year)].[All]" dimensionUniqueName="[logistics_shipments_dataset]" displayFolder="" count="0" memberValueDatatype="130" unbalanced="0"/>
    <cacheHierarchy uniqueName="[logistics_shipments_dataset].[Delivery_Date (Quarter)]" caption="Delivery_Date (Quarter)" attribute="1" defaultMemberUniqueName="[logistics_shipments_dataset].[Delivery_Date (Quarter)].[All]" allUniqueName="[logistics_shipments_dataset].[Delivery_Date (Quarter)].[All]" dimensionUniqueName="[logistics_shipments_dataset]" displayFolder="" count="0" memberValueDatatype="130" unbalanced="0"/>
    <cacheHierarchy uniqueName="[logistics_shipments_dataset].[Delivery_Date (Month)]" caption="Delivery_Date (Month)" attribute="1" defaultMemberUniqueName="[logistics_shipments_dataset].[Delivery_Date (Month)].[All]" allUniqueName="[logistics_shipments_dataset].[Delivery_Date (Month)].[All]" dimensionUniqueName="[logistics_shipments_dataset]" displayFolder="" count="0" memberValueDatatype="130" unbalanced="0"/>
    <cacheHierarchy uniqueName="[Table1].[Shipment_ID]" caption="Shipment_ID" attribute="1" defaultMemberUniqueName="[Table1].[Shipment_ID].[All]" allUniqueName="[Table1].[Shipment_ID].[All]" dimensionUniqueName="[Table1]" displayFolder="" count="0" memberValueDatatype="130" unbalanced="0"/>
    <cacheHierarchy uniqueName="[Table1].[Origin_Warehouse]" caption="Origin_Warehouse" attribute="1" defaultMemberUniqueName="[Table1].[Origin_Warehouse].[All]" allUniqueName="[Table1].[Origin_Warehouse].[All]" dimensionUniqueName="[Table1]" displayFolder="" count="0" memberValueDatatype="130" unbalanced="0"/>
    <cacheHierarchy uniqueName="[Table1].[Destination]" caption="Destination" attribute="1" defaultMemberUniqueName="[Table1].[Destination].[All]" allUniqueName="[Table1].[Destination].[All]" dimensionUniqueName="[Table1]" displayFolder="" count="0" memberValueDatatype="130" unbalanced="0"/>
    <cacheHierarchy uniqueName="[Table1].[Carrier]" caption="Carrier" attribute="1" defaultMemberUniqueName="[Table1].[Carrier].[All]" allUniqueName="[Table1].[Carrier].[All]" dimensionUniqueName="[Table1]" displayFolder="" count="0" memberValueDatatype="130" unbalanced="0"/>
    <cacheHierarchy uniqueName="[Table1].[Shipment_Date]" caption="Shipment_Date" attribute="1" time="1" defaultMemberUniqueName="[Table1].[Shipment_Date].[All]" allUniqueName="[Table1].[Shipment_Date].[All]" dimensionUniqueName="[Table1]" displayFolder="" count="0" memberValueDatatype="7" unbalanced="0"/>
    <cacheHierarchy uniqueName="[Table1].[Delivery_Date]" caption="Delivery_Date" attribute="1" time="1" defaultMemberUniqueName="[Table1].[Delivery_Date].[All]" allUniqueName="[Table1].[Delivery_Date].[All]" dimensionUniqueName="[Table1]" displayFolder="" count="0" memberValueDatatype="7" unbalanced="0"/>
    <cacheHierarchy uniqueName="[Table1].[Weight_kg]" caption="Weight_kg" attribute="1" defaultMemberUniqueName="[Table1].[Weight_kg].[All]" allUniqueName="[Table1].[Weight_kg].[All]" dimensionUniqueName="[Table1]" displayFolder="" count="0" memberValueDatatype="5" unbalanced="0"/>
    <cacheHierarchy uniqueName="[Table1].[Cost]" caption="Cost" attribute="1" defaultMemberUniqueName="[Table1].[Cost].[All]" allUniqueName="[Table1].[Cost].[All]" dimensionUniqueName="[Table1]" displayFolder="" count="0" memberValueDatatype="5" unbalanced="0"/>
    <cacheHierarchy uniqueName="[Table1].[Status]" caption="Status" attribute="1" defaultMemberUniqueName="[Table1].[Status].[All]" allUniqueName="[Table1].[Status].[All]" dimensionUniqueName="[Table1]" displayFolder="" count="0" memberValueDatatype="130" unbalanced="0"/>
    <cacheHierarchy uniqueName="[Table1].[Distance_miles]" caption="Distance_miles" attribute="1" defaultMemberUniqueName="[Table1].[Distance_miles].[All]" allUniqueName="[Table1].[Distance_miles].[All]" dimensionUniqueName="[Table1]" displayFolder="" count="0" memberValueDatatype="20" unbalanced="0"/>
    <cacheHierarchy uniqueName="[Table1].[Transit_Days]" caption="Transit_Days" attribute="1" defaultMemberUniqueName="[Table1].[Transit_Days].[All]" allUniqueName="[Table1].[Transit_Days].[All]" dimensionUniqueName="[Table1]" displayFolder="" count="0" memberValueDatatype="20" unbalanced="0"/>
    <cacheHierarchy uniqueName="[logistics_shipments_dataset].[Delivery_Date (Month Index)]" caption="Delivery_Date (Month Index)" attribute="1" defaultMemberUniqueName="[logistics_shipments_dataset].[Delivery_Date (Month Index)].[All]" allUniqueName="[logistics_shipments_dataset].[Delivery_Date (Month Index)].[All]" dimensionUniqueName="[logistics_shipments_dataset]" displayFolder="" count="0" memberValueDatatype="20" unbalanced="0" hidden="1"/>
    <cacheHierarchy uniqueName="[Measures].[Total Shipments]" caption="Total Shipments" measure="1" displayFolder="" measureGroup="_Measure" count="0" oneField="1">
      <fieldsUsage count="1">
        <fieldUsage x="1"/>
      </fieldsUsage>
    </cacheHierarchy>
    <cacheHierarchy uniqueName="[Measures].[Total Weight Kg]" caption="Total Weight Kg" measure="1" displayFolder="" measureGroup="_Measure" count="0"/>
    <cacheHierarchy uniqueName="[Measures].[Avg Weight KG ]" caption="Avg Weight KG " measure="1" displayFolder="" measureGroup="_Measure" count="0"/>
    <cacheHierarchy uniqueName="[Measures].[Total Shipping Cost]" caption="Total Shipping Cost" measure="1" displayFolder="" measureGroup="_Measure" count="0"/>
    <cacheHierarchy uniqueName="[Measures].[Avg Cost per Shipment]" caption="Avg Cost per Shipment" measure="1" displayFolder="" measureGroup="_Measure" count="0"/>
    <cacheHierarchy uniqueName="[Measures].[Cost Per Mile]" caption="Cost Per Mile" measure="1" displayFolder="" measureGroup="_Measure" count="0"/>
    <cacheHierarchy uniqueName="[Measures].[Total Delivered]" caption="Total Delivered" measure="1" displayFolder="" measureGroup="_Measure" count="0"/>
    <cacheHierarchy uniqueName="[Measures].[Delivery Rate %]" caption="Delivery Rate %" measure="1" displayFolder="" measureGroup="_Measure" count="0"/>
    <cacheHierarchy uniqueName="[Measures].[Avg Transit Days]" caption="Avg Transit Days" measure="1" displayFolder="" measureGroup="_Measure" count="0"/>
    <cacheHierarchy uniqueName="[Measures].[Total Logistic exceptions]" caption="Total Logistic exceptions" measure="1" displayFolder="" measureGroup="_Measure" count="0"/>
    <cacheHierarchy uniqueName="[Measures].[Exceptions Rate %]" caption="Exceptions Rate %" measure="1" displayFolder="" measureGroup="_Measure" count="0"/>
    <cacheHierarchy uniqueName="[Measures].[Total Lost]" caption="Total Lost" measure="1" displayFolder="" measureGroup="_Measure" count="0"/>
    <cacheHierarchy uniqueName="[Measures].[Total Delayed]" caption="Total Delayed" measure="1" displayFolder="" measureGroup="_Measure" count="0"/>
    <cacheHierarchy uniqueName="[Measures].[Total Returned]" caption="Total Returned" measure="1" displayFolder="" measureGroup="_Measure" count="0"/>
    <cacheHierarchy uniqueName="[Measures].[Cost per Mile by Carrier]" caption="Cost per Mile by Carrier" measure="1" displayFolder="" measureGroup="_Measure" count="0"/>
    <cacheHierarchy uniqueName="[Measures].[Delivered by Delivery Date]" caption="Delivered by Delivery Date" measure="1" displayFolder="" measureGroup="_Measure" count="0"/>
    <cacheHierarchy uniqueName="[Measures].[__XL_Count logistics_shipments_dataset]" caption="__XL_Count logistics_shipments_dataset" measure="1" displayFolder="" measureGroup="logistics_shipments_dataset" count="0" hidden="1"/>
    <cacheHierarchy uniqueName="[Measures].[__XL_Count Calendar]" caption="__XL_Count Calendar" measure="1" displayFolder="" measureGroup="Calendar" count="0" hidden="1"/>
    <cacheHierarchy uniqueName="[Measures].[__XL_Count Table3]" caption="__XL_Count Table3" measure="1" displayFolder="" measureGroup="_Measur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Weight_kg]" caption="Sum of Weight_kg" measure="1" displayFolder="" measureGroup="logistics_shipments_dataset" count="0" hidden="1">
      <extLst>
        <ext xmlns:x15="http://schemas.microsoft.com/office/spreadsheetml/2010/11/main" uri="{B97F6D7D-B522-45F9-BDA1-12C45D357490}">
          <x15:cacheHierarchy aggregatedColumn="19"/>
        </ext>
      </extLst>
    </cacheHierarchy>
    <cacheHierarchy uniqueName="[Measures].[Sum of Transit_Days]" caption="Sum of Transit_Days" measure="1" displayFolder="" measureGroup="logistics_shipments_dataset" count="0" hidden="1">
      <extLst>
        <ext xmlns:x15="http://schemas.microsoft.com/office/spreadsheetml/2010/11/main" uri="{B97F6D7D-B522-45F9-BDA1-12C45D357490}">
          <x15:cacheHierarchy aggregatedColumn="23"/>
        </ext>
      </extLst>
    </cacheHierarchy>
    <cacheHierarchy uniqueName="[Measures].[Max of Transit_Days]" caption="Max of Transit_Days" measure="1" displayFolder="" measureGroup="logistics_shipments_dataset" count="0" hidden="1">
      <extLst>
        <ext xmlns:x15="http://schemas.microsoft.com/office/spreadsheetml/2010/11/main" uri="{B97F6D7D-B522-45F9-BDA1-12C45D357490}">
          <x15:cacheHierarchy aggregatedColumn="23"/>
        </ext>
      </extLst>
    </cacheHierarchy>
    <cacheHierarchy uniqueName="[Measures].[Sum of Distance_miles]" caption="Sum of Distance_miles" measure="1" displayFolder="" measureGroup="logistics_shipments_dataset" count="0" hidden="1">
      <extLst>
        <ext xmlns:x15="http://schemas.microsoft.com/office/spreadsheetml/2010/11/main" uri="{B97F6D7D-B522-45F9-BDA1-12C45D357490}">
          <x15:cacheHierarchy aggregatedColumn="22"/>
        </ext>
      </extLst>
    </cacheHierarchy>
    <cacheHierarchy uniqueName="[Measures].[Average of Distance_miles]" caption="Average of Distance_miles" measure="1" displayFolder="" measureGroup="logistics_shipments_dataset" count="0" hidden="1">
      <extLst>
        <ext xmlns:x15="http://schemas.microsoft.com/office/spreadsheetml/2010/11/main" uri="{B97F6D7D-B522-45F9-BDA1-12C45D357490}">
          <x15:cacheHierarchy aggregatedColumn="22"/>
        </ext>
      </extLst>
    </cacheHierarchy>
    <cacheHierarchy uniqueName="[Measures].[Count of Destination]" caption="Count of Destination" measure="1" displayFolder="" measureGroup="logistics_shipments_dataset" count="0" hidden="1">
      <extLst>
        <ext xmlns:x15="http://schemas.microsoft.com/office/spreadsheetml/2010/11/main" uri="{B97F6D7D-B522-45F9-BDA1-12C45D357490}">
          <x15:cacheHierarchy aggregatedColumn="15"/>
        </ext>
      </extLst>
    </cacheHierarchy>
    <cacheHierarchy uniqueName="[Measures].[Distinct Count of Destination]" caption="Distinct Count of Destination" measure="1" displayFolder="" measureGroup="logistics_shipments_dataset" count="0" hidden="1">
      <extLst>
        <ext xmlns:x15="http://schemas.microsoft.com/office/spreadsheetml/2010/11/main" uri="{B97F6D7D-B522-45F9-BDA1-12C45D357490}">
          <x15:cacheHierarchy aggregatedColumn="15"/>
        </ext>
      </extLst>
    </cacheHierarchy>
  </cacheHierarchies>
  <kpis count="0"/>
  <dimensions count="5">
    <dimension name="_Measure" uniqueName="[_Measure]" caption="_Measure"/>
    <dimension name="Calendar" uniqueName="[Calendar]" caption="Calendar"/>
    <dimension name="logistics_shipments_dataset" uniqueName="[logistics_shipments_dataset]" caption="logistics_shipments_dataset"/>
    <dimension measure="1" name="Measures" uniqueName="[Measures]" caption="Measures"/>
    <dimension name="Table1" uniqueName="[Table1]" caption="Table1"/>
  </dimensions>
  <measureGroups count="4">
    <measureGroup name="_Measure" caption="_Measure"/>
    <measureGroup name="Calendar" caption="Calendar"/>
    <measureGroup name="logistics_shipments_dataset" caption="logistics_shipments_dataset"/>
    <measureGroup name="Table1" caption="Table1"/>
  </measureGroups>
  <maps count="5">
    <map measureGroup="0" dimension="0"/>
    <map measureGroup="1" dimension="1"/>
    <map measureGroup="2" dimension="1"/>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4.52455347222" backgroundQuery="1" createdVersion="8" refreshedVersion="8" minRefreshableVersion="3" recordCount="0" supportSubquery="1" supportAdvancedDrill="1" xr:uid="{113D1E95-55A6-45B9-85F5-115EA9AF538E}">
  <cacheSource type="external" connectionId="3"/>
  <cacheFields count="10">
    <cacheField name="[Measures].[Total Shipping Cost]" caption="Total Shipping Cost" numFmtId="0" hierarchy="42" level="32767"/>
    <cacheField name="[Measures].[Total Shipments]" caption="Total Shipments" numFmtId="0" hierarchy="39" level="32767"/>
    <cacheField name="[Measures].[Total Weight Kg]" caption="Total Weight Kg" numFmtId="0" hierarchy="40" level="32767"/>
    <cacheField name="[Measures].[Total Delivered]" caption="Total Delivered" numFmtId="0" hierarchy="45" level="32767"/>
    <cacheField name="[Measures].[Total Lost]" caption="Total Lost" numFmtId="0" hierarchy="50" level="32767"/>
    <cacheField name="[Measures].[Total Delayed]" caption="Total Delayed" numFmtId="0" hierarchy="51" level="32767"/>
    <cacheField name="[Measures].[Total Returned]" caption="Total Returned" numFmtId="0" hierarchy="52" level="32767"/>
    <cacheField name="[Calendar].[Date Hierarchy].[Year]" caption="Year" numFmtId="0" hierarchy="2" level="1">
      <sharedItems containsSemiMixedTypes="0" containsNonDate="0" containsString="0"/>
    </cacheField>
    <cacheField name="[Calendar].[Date Hierarchy].[Month]" caption="Month" numFmtId="0" hierarchy="2" level="2">
      <sharedItems containsSemiMixedTypes="0" containsNonDate="0" containsString="0"/>
    </cacheField>
    <cacheField name="[Calendar].[Date Hierarchy].[DateColumn]" caption="DateColumn" numFmtId="0" hierarchy="2" level="3">
      <sharedItems containsSemiMixedTypes="0" containsNonDate="0" containsString="0"/>
    </cacheField>
  </cacheFields>
  <cacheHierarchies count="67">
    <cacheHierarchy uniqueName="[_Measure].[Measures]" caption="Measures" attribute="1" defaultMemberUniqueName="[_Measure].[Measures].[All]" allUniqueName="[_Measure].[Measures].[All]" dimensionUniqueName="[_Measure]"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7"/>
        <fieldUsage x="8"/>
        <fieldUsage x="9"/>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onth-Year]" caption="Month-Year" attribute="1" time="1" defaultMemberUniqueName="[Calendar].[Month-Year].[All]" allUniqueName="[Calendar].[Month-Year].[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Week Num]" caption="Week Num" attribute="1" time="1" defaultMemberUniqueName="[Calendar].[Week Num].[All]" allUniqueName="[Calendar].[Week Num].[All]" dimensionUniqueName="[Calendar]" displayFolder="" count="0" memberValueDatatype="20" unbalanced="0"/>
    <cacheHierarchy uniqueName="[Calendar].[Quarter]" caption="Quarter" attribute="1" time="1" defaultMemberUniqueName="[Calendar].[Quarter].[All]" allUniqueName="[Calendar].[Quarter].[All]" dimensionUniqueName="[Calendar]" displayFolder="" count="0" memberValueDatatype="130" unbalanced="0"/>
    <cacheHierarchy uniqueName="[Calendar].[Month Short]" caption="Month Short" attribute="1" time="1" defaultMemberUniqueName="[Calendar].[Month Short].[All]" allUniqueName="[Calendar].[Month Short].[All]" dimensionUniqueName="[Calendar]" displayFolder="" count="0" memberValueDatatype="130" unbalanced="0"/>
    <cacheHierarchy uniqueName="[Calendar].[Month Initials]" caption="Month Initials" attribute="1" time="1" defaultMemberUniqueName="[Calendar].[Month Initials].[All]" allUniqueName="[Calendar].[Month Initials].[All]" dimensionUniqueName="[Calendar]" displayFolder="" count="0" memberValueDatatype="130" unbalanced="0"/>
    <cacheHierarchy uniqueName="[logistics_shipments_dataset].[Shipment_ID]" caption="Shipment_ID" attribute="1" defaultMemberUniqueName="[logistics_shipments_dataset].[Shipment_ID].[All]" allUniqueName="[logistics_shipments_dataset].[Shipment_ID].[All]" dimensionUniqueName="[logistics_shipments_dataset]" displayFolder="" count="0" memberValueDatatype="130" unbalanced="0"/>
    <cacheHierarchy uniqueName="[logistics_shipments_dataset].[Origin_Warehouse]" caption="Origin_Warehouse" attribute="1" defaultMemberUniqueName="[logistics_shipments_dataset].[Origin_Warehouse].[All]" allUniqueName="[logistics_shipments_dataset].[Origin_Warehouse].[All]" dimensionUniqueName="[logistics_shipments_dataset]" displayFolder="" count="0" memberValueDatatype="130" unbalanced="0"/>
    <cacheHierarchy uniqueName="[logistics_shipments_dataset].[Destination]" caption="Destination" attribute="1" defaultMemberUniqueName="[logistics_shipments_dataset].[Destination].[All]" allUniqueName="[logistics_shipments_dataset].[Destination].[All]" dimensionUniqueName="[logistics_shipments_dataset]" displayFolder="" count="0" memberValueDatatype="130" unbalanced="0"/>
    <cacheHierarchy uniqueName="[logistics_shipments_dataset].[Carrier]" caption="Carrier" attribute="1" defaultMemberUniqueName="[logistics_shipments_dataset].[Carrier].[All]" allUniqueName="[logistics_shipments_dataset].[Carrier].[All]" dimensionUniqueName="[logistics_shipments_dataset]" displayFolder="" count="2" memberValueDatatype="130" unbalanced="0"/>
    <cacheHierarchy uniqueName="[logistics_shipments_dataset].[Shipment_Date]" caption="Shipment_Date" attribute="1" time="1" defaultMemberUniqueName="[logistics_shipments_dataset].[Shipment_Date].[All]" allUniqueName="[logistics_shipments_dataset].[Shipment_Date].[All]" dimensionUniqueName="[logistics_shipments_dataset]" displayFolder="" count="0" memberValueDatatype="7" unbalanced="0"/>
    <cacheHierarchy uniqueName="[logistics_shipments_dataset].[Delivery_Date]" caption="Delivery_Date" attribute="1" time="1" defaultMemberUniqueName="[logistics_shipments_dataset].[Delivery_Date].[All]" allUniqueName="[logistics_shipments_dataset].[Delivery_Date].[All]" dimensionUniqueName="[logistics_shipments_dataset]" displayFolder="" count="0" memberValueDatatype="7" unbalanced="0"/>
    <cacheHierarchy uniqueName="[logistics_shipments_dataset].[Weight_kg]" caption="Weight_kg" attribute="1" defaultMemberUniqueName="[logistics_shipments_dataset].[Weight_kg].[All]" allUniqueName="[logistics_shipments_dataset].[Weight_kg].[All]" dimensionUniqueName="[logistics_shipments_dataset]" displayFolder="" count="0" memberValueDatatype="5" unbalanced="0"/>
    <cacheHierarchy uniqueName="[logistics_shipments_dataset].[Cost]" caption="Cost" attribute="1" defaultMemberUniqueName="[logistics_shipments_dataset].[Cost].[All]" allUniqueName="[logistics_shipments_dataset].[Cost].[All]" dimensionUniqueName="[logistics_shipments_dataset]" displayFolder="" count="0" memberValueDatatype="5" unbalanced="0"/>
    <cacheHierarchy uniqueName="[logistics_shipments_dataset].[Status]" caption="Status" attribute="1" defaultMemberUniqueName="[logistics_shipments_dataset].[Status].[All]" allUniqueName="[logistics_shipments_dataset].[Status].[All]" dimensionUniqueName="[logistics_shipments_dataset]" displayFolder="" count="0" memberValueDatatype="130" unbalanced="0"/>
    <cacheHierarchy uniqueName="[logistics_shipments_dataset].[Distance_miles]" caption="Distance_miles" attribute="1" defaultMemberUniqueName="[logistics_shipments_dataset].[Distance_miles].[All]" allUniqueName="[logistics_shipments_dataset].[Distance_miles].[All]" dimensionUniqueName="[logistics_shipments_dataset]" displayFolder="" count="0" memberValueDatatype="3" unbalanced="0"/>
    <cacheHierarchy uniqueName="[logistics_shipments_dataset].[Transit_Days]" caption="Transit_Days" attribute="1" defaultMemberUniqueName="[logistics_shipments_dataset].[Transit_Days].[All]" allUniqueName="[logistics_shipments_dataset].[Transit_Days].[All]" dimensionUniqueName="[logistics_shipments_dataset]" displayFolder="" count="0" memberValueDatatype="3" unbalanced="0"/>
    <cacheHierarchy uniqueName="[logistics_shipments_dataset].[Delivery_Date (Year)]" caption="Delivery_Date (Year)" attribute="1" defaultMemberUniqueName="[logistics_shipments_dataset].[Delivery_Date (Year)].[All]" allUniqueName="[logistics_shipments_dataset].[Delivery_Date (Year)].[All]" dimensionUniqueName="[logistics_shipments_dataset]" displayFolder="" count="0" memberValueDatatype="130" unbalanced="0"/>
    <cacheHierarchy uniqueName="[logistics_shipments_dataset].[Delivery_Date (Quarter)]" caption="Delivery_Date (Quarter)" attribute="1" defaultMemberUniqueName="[logistics_shipments_dataset].[Delivery_Date (Quarter)].[All]" allUniqueName="[logistics_shipments_dataset].[Delivery_Date (Quarter)].[All]" dimensionUniqueName="[logistics_shipments_dataset]" displayFolder="" count="0" memberValueDatatype="130" unbalanced="0"/>
    <cacheHierarchy uniqueName="[logistics_shipments_dataset].[Delivery_Date (Month)]" caption="Delivery_Date (Month)" attribute="1" defaultMemberUniqueName="[logistics_shipments_dataset].[Delivery_Date (Month)].[All]" allUniqueName="[logistics_shipments_dataset].[Delivery_Date (Month)].[All]" dimensionUniqueName="[logistics_shipments_dataset]" displayFolder="" count="0" memberValueDatatype="130" unbalanced="0"/>
    <cacheHierarchy uniqueName="[Table1].[Shipment_ID]" caption="Shipment_ID" attribute="1" defaultMemberUniqueName="[Table1].[Shipment_ID].[All]" allUniqueName="[Table1].[Shipment_ID].[All]" dimensionUniqueName="[Table1]" displayFolder="" count="0" memberValueDatatype="130" unbalanced="0"/>
    <cacheHierarchy uniqueName="[Table1].[Origin_Warehouse]" caption="Origin_Warehouse" attribute="1" defaultMemberUniqueName="[Table1].[Origin_Warehouse].[All]" allUniqueName="[Table1].[Origin_Warehouse].[All]" dimensionUniqueName="[Table1]" displayFolder="" count="0" memberValueDatatype="130" unbalanced="0"/>
    <cacheHierarchy uniqueName="[Table1].[Destination]" caption="Destination" attribute="1" defaultMemberUniqueName="[Table1].[Destination].[All]" allUniqueName="[Table1].[Destination].[All]" dimensionUniqueName="[Table1]" displayFolder="" count="0" memberValueDatatype="130" unbalanced="0"/>
    <cacheHierarchy uniqueName="[Table1].[Carrier]" caption="Carrier" attribute="1" defaultMemberUniqueName="[Table1].[Carrier].[All]" allUniqueName="[Table1].[Carrier].[All]" dimensionUniqueName="[Table1]" displayFolder="" count="0" memberValueDatatype="130" unbalanced="0"/>
    <cacheHierarchy uniqueName="[Table1].[Shipment_Date]" caption="Shipment_Date" attribute="1" time="1" defaultMemberUniqueName="[Table1].[Shipment_Date].[All]" allUniqueName="[Table1].[Shipment_Date].[All]" dimensionUniqueName="[Table1]" displayFolder="" count="0" memberValueDatatype="7" unbalanced="0"/>
    <cacheHierarchy uniqueName="[Table1].[Delivery_Date]" caption="Delivery_Date" attribute="1" time="1" defaultMemberUniqueName="[Table1].[Delivery_Date].[All]" allUniqueName="[Table1].[Delivery_Date].[All]" dimensionUniqueName="[Table1]" displayFolder="" count="0" memberValueDatatype="7" unbalanced="0"/>
    <cacheHierarchy uniqueName="[Table1].[Weight_kg]" caption="Weight_kg" attribute="1" defaultMemberUniqueName="[Table1].[Weight_kg].[All]" allUniqueName="[Table1].[Weight_kg].[All]" dimensionUniqueName="[Table1]" displayFolder="" count="0" memberValueDatatype="5" unbalanced="0"/>
    <cacheHierarchy uniqueName="[Table1].[Cost]" caption="Cost" attribute="1" defaultMemberUniqueName="[Table1].[Cost].[All]" allUniqueName="[Table1].[Cost].[All]" dimensionUniqueName="[Table1]" displayFolder="" count="0" memberValueDatatype="5" unbalanced="0"/>
    <cacheHierarchy uniqueName="[Table1].[Status]" caption="Status" attribute="1" defaultMemberUniqueName="[Table1].[Status].[All]" allUniqueName="[Table1].[Status].[All]" dimensionUniqueName="[Table1]" displayFolder="" count="0" memberValueDatatype="130" unbalanced="0"/>
    <cacheHierarchy uniqueName="[Table1].[Distance_miles]" caption="Distance_miles" attribute="1" defaultMemberUniqueName="[Table1].[Distance_miles].[All]" allUniqueName="[Table1].[Distance_miles].[All]" dimensionUniqueName="[Table1]" displayFolder="" count="0" memberValueDatatype="20" unbalanced="0"/>
    <cacheHierarchy uniqueName="[Table1].[Transit_Days]" caption="Transit_Days" attribute="1" defaultMemberUniqueName="[Table1].[Transit_Days].[All]" allUniqueName="[Table1].[Transit_Days].[All]" dimensionUniqueName="[Table1]" displayFolder="" count="0" memberValueDatatype="20" unbalanced="0"/>
    <cacheHierarchy uniqueName="[logistics_shipments_dataset].[Delivery_Date (Month Index)]" caption="Delivery_Date (Month Index)" attribute="1" defaultMemberUniqueName="[logistics_shipments_dataset].[Delivery_Date (Month Index)].[All]" allUniqueName="[logistics_shipments_dataset].[Delivery_Date (Month Index)].[All]" dimensionUniqueName="[logistics_shipments_dataset]" displayFolder="" count="0" memberValueDatatype="20" unbalanced="0" hidden="1"/>
    <cacheHierarchy uniqueName="[Measures].[Total Shipments]" caption="Total Shipments" measure="1" displayFolder="" measureGroup="_Measure" count="0" oneField="1">
      <fieldsUsage count="1">
        <fieldUsage x="1"/>
      </fieldsUsage>
    </cacheHierarchy>
    <cacheHierarchy uniqueName="[Measures].[Total Weight Kg]" caption="Total Weight Kg" measure="1" displayFolder="" measureGroup="_Measure" count="0" oneField="1">
      <fieldsUsage count="1">
        <fieldUsage x="2"/>
      </fieldsUsage>
    </cacheHierarchy>
    <cacheHierarchy uniqueName="[Measures].[Avg Weight KG ]" caption="Avg Weight KG " measure="1" displayFolder="" measureGroup="_Measure" count="0"/>
    <cacheHierarchy uniqueName="[Measures].[Total Shipping Cost]" caption="Total Shipping Cost" measure="1" displayFolder="" measureGroup="_Measure" count="0" oneField="1">
      <fieldsUsage count="1">
        <fieldUsage x="0"/>
      </fieldsUsage>
    </cacheHierarchy>
    <cacheHierarchy uniqueName="[Measures].[Avg Cost per Shipment]" caption="Avg Cost per Shipment" measure="1" displayFolder="" measureGroup="_Measure" count="0"/>
    <cacheHierarchy uniqueName="[Measures].[Cost Per Mile]" caption="Cost Per Mile" measure="1" displayFolder="" measureGroup="_Measure" count="0"/>
    <cacheHierarchy uniqueName="[Measures].[Total Delivered]" caption="Total Delivered" measure="1" displayFolder="" measureGroup="_Measure" count="0" oneField="1">
      <fieldsUsage count="1">
        <fieldUsage x="3"/>
      </fieldsUsage>
    </cacheHierarchy>
    <cacheHierarchy uniqueName="[Measures].[Delivery Rate %]" caption="Delivery Rate %" measure="1" displayFolder="" measureGroup="_Measure" count="0"/>
    <cacheHierarchy uniqueName="[Measures].[Avg Transit Days]" caption="Avg Transit Days" measure="1" displayFolder="" measureGroup="_Measure" count="0"/>
    <cacheHierarchy uniqueName="[Measures].[Total Logistic exceptions]" caption="Total Logistic exceptions" measure="1" displayFolder="" measureGroup="_Measure" count="0"/>
    <cacheHierarchy uniqueName="[Measures].[Exceptions Rate %]" caption="Exceptions Rate %" measure="1" displayFolder="" measureGroup="_Measure" count="0"/>
    <cacheHierarchy uniqueName="[Measures].[Total Lost]" caption="Total Lost" measure="1" displayFolder="" measureGroup="_Measure" count="0" oneField="1">
      <fieldsUsage count="1">
        <fieldUsage x="4"/>
      </fieldsUsage>
    </cacheHierarchy>
    <cacheHierarchy uniqueName="[Measures].[Total Delayed]" caption="Total Delayed" measure="1" displayFolder="" measureGroup="_Measure" count="0" oneField="1">
      <fieldsUsage count="1">
        <fieldUsage x="5"/>
      </fieldsUsage>
    </cacheHierarchy>
    <cacheHierarchy uniqueName="[Measures].[Total Returned]" caption="Total Returned" measure="1" displayFolder="" measureGroup="_Measure" count="0" oneField="1">
      <fieldsUsage count="1">
        <fieldUsage x="6"/>
      </fieldsUsage>
    </cacheHierarchy>
    <cacheHierarchy uniqueName="[Measures].[Cost per Mile by Carrier]" caption="Cost per Mile by Carrier" measure="1" displayFolder="" measureGroup="_Measure" count="0"/>
    <cacheHierarchy uniqueName="[Measures].[Delivered by Delivery Date]" caption="Delivered by Delivery Date" measure="1" displayFolder="" measureGroup="_Measure" count="0"/>
    <cacheHierarchy uniqueName="[Measures].[__XL_Count logistics_shipments_dataset]" caption="__XL_Count logistics_shipments_dataset" measure="1" displayFolder="" measureGroup="logistics_shipments_dataset" count="0" hidden="1"/>
    <cacheHierarchy uniqueName="[Measures].[__XL_Count Calendar]" caption="__XL_Count Calendar" measure="1" displayFolder="" measureGroup="Calendar" count="0" hidden="1"/>
    <cacheHierarchy uniqueName="[Measures].[__XL_Count Table3]" caption="__XL_Count Table3" measure="1" displayFolder="" measureGroup="_Measur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Weight_kg]" caption="Sum of Weight_kg" measure="1" displayFolder="" measureGroup="logistics_shipments_dataset" count="0" hidden="1">
      <extLst>
        <ext xmlns:x15="http://schemas.microsoft.com/office/spreadsheetml/2010/11/main" uri="{B97F6D7D-B522-45F9-BDA1-12C45D357490}">
          <x15:cacheHierarchy aggregatedColumn="19"/>
        </ext>
      </extLst>
    </cacheHierarchy>
    <cacheHierarchy uniqueName="[Measures].[Sum of Transit_Days]" caption="Sum of Transit_Days" measure="1" displayFolder="" measureGroup="logistics_shipments_dataset" count="0" hidden="1">
      <extLst>
        <ext xmlns:x15="http://schemas.microsoft.com/office/spreadsheetml/2010/11/main" uri="{B97F6D7D-B522-45F9-BDA1-12C45D357490}">
          <x15:cacheHierarchy aggregatedColumn="23"/>
        </ext>
      </extLst>
    </cacheHierarchy>
    <cacheHierarchy uniqueName="[Measures].[Max of Transit_Days]" caption="Max of Transit_Days" measure="1" displayFolder="" measureGroup="logistics_shipments_dataset" count="0" hidden="1">
      <extLst>
        <ext xmlns:x15="http://schemas.microsoft.com/office/spreadsheetml/2010/11/main" uri="{B97F6D7D-B522-45F9-BDA1-12C45D357490}">
          <x15:cacheHierarchy aggregatedColumn="23"/>
        </ext>
      </extLst>
    </cacheHierarchy>
    <cacheHierarchy uniqueName="[Measures].[Sum of Distance_miles]" caption="Sum of Distance_miles" measure="1" displayFolder="" measureGroup="logistics_shipments_dataset" count="0" hidden="1">
      <extLst>
        <ext xmlns:x15="http://schemas.microsoft.com/office/spreadsheetml/2010/11/main" uri="{B97F6D7D-B522-45F9-BDA1-12C45D357490}">
          <x15:cacheHierarchy aggregatedColumn="22"/>
        </ext>
      </extLst>
    </cacheHierarchy>
    <cacheHierarchy uniqueName="[Measures].[Average of Distance_miles]" caption="Average of Distance_miles" measure="1" displayFolder="" measureGroup="logistics_shipments_dataset" count="0" hidden="1">
      <extLst>
        <ext xmlns:x15="http://schemas.microsoft.com/office/spreadsheetml/2010/11/main" uri="{B97F6D7D-B522-45F9-BDA1-12C45D357490}">
          <x15:cacheHierarchy aggregatedColumn="22"/>
        </ext>
      </extLst>
    </cacheHierarchy>
    <cacheHierarchy uniqueName="[Measures].[Count of Destination]" caption="Count of Destination" measure="1" displayFolder="" measureGroup="logistics_shipments_dataset" count="0" hidden="1">
      <extLst>
        <ext xmlns:x15="http://schemas.microsoft.com/office/spreadsheetml/2010/11/main" uri="{B97F6D7D-B522-45F9-BDA1-12C45D357490}">
          <x15:cacheHierarchy aggregatedColumn="15"/>
        </ext>
      </extLst>
    </cacheHierarchy>
    <cacheHierarchy uniqueName="[Measures].[Distinct Count of Destination]" caption="Distinct Count of Destination" measure="1" displayFolder="" measureGroup="logistics_shipments_dataset" count="0" hidden="1">
      <extLst>
        <ext xmlns:x15="http://schemas.microsoft.com/office/spreadsheetml/2010/11/main" uri="{B97F6D7D-B522-45F9-BDA1-12C45D357490}">
          <x15:cacheHierarchy aggregatedColumn="15"/>
        </ext>
      </extLst>
    </cacheHierarchy>
  </cacheHierarchies>
  <kpis count="0"/>
  <dimensions count="5">
    <dimension name="_Measure" uniqueName="[_Measure]" caption="_Measure"/>
    <dimension name="Calendar" uniqueName="[Calendar]" caption="Calendar"/>
    <dimension name="logistics_shipments_dataset" uniqueName="[logistics_shipments_dataset]" caption="logistics_shipments_dataset"/>
    <dimension measure="1" name="Measures" uniqueName="[Measures]" caption="Measures"/>
    <dimension name="Table1" uniqueName="[Table1]" caption="Table1"/>
  </dimensions>
  <measureGroups count="4">
    <measureGroup name="_Measure" caption="_Measure"/>
    <measureGroup name="Calendar" caption="Calendar"/>
    <measureGroup name="logistics_shipments_dataset" caption="logistics_shipments_dataset"/>
    <measureGroup name="Table1" caption="Table1"/>
  </measureGroups>
  <maps count="5">
    <map measureGroup="0" dimension="0"/>
    <map measureGroup="1" dimension="1"/>
    <map measureGroup="2" dimension="1"/>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4.524555208336" backgroundQuery="1" createdVersion="8" refreshedVersion="8" minRefreshableVersion="3" recordCount="0" supportSubquery="1" supportAdvancedDrill="1" xr:uid="{756B6A56-213D-4A19-AA22-79BA8FA91EB2}">
  <cacheSource type="external" connectionId="3"/>
  <cacheFields count="10">
    <cacheField name="[Measures].[Cost Per Mile]" caption="Cost Per Mile" numFmtId="0" hierarchy="44" level="32767"/>
    <cacheField name="[Measures].[Avg Weight KG ]" caption="Avg Weight KG " numFmtId="0" hierarchy="41" level="32767"/>
    <cacheField name="[Measures].[Avg Cost per Shipment]" caption="Avg Cost per Shipment" numFmtId="0" hierarchy="43" level="32767"/>
    <cacheField name="[Measures].[Delivery Rate %]" caption="Delivery Rate %" numFmtId="0" hierarchy="46" level="32767"/>
    <cacheField name="[Measures].[Avg Transit Days]" caption="Avg Transit Days" numFmtId="0" hierarchy="47" level="32767"/>
    <cacheField name="[Measures].[Exceptions Rate %]" caption="Exceptions Rate %" numFmtId="0" hierarchy="49" level="32767"/>
    <cacheField name="[Calendar].[Date Hierarchy].[Year]" caption="Year" numFmtId="0" hierarchy="2" level="1">
      <sharedItems containsSemiMixedTypes="0" containsNonDate="0" containsString="0"/>
    </cacheField>
    <cacheField name="[Calendar].[Date Hierarchy].[Month]" caption="Month" numFmtId="0" hierarchy="2" level="2">
      <sharedItems containsSemiMixedTypes="0" containsNonDate="0" containsString="0"/>
    </cacheField>
    <cacheField name="[Calendar].[Date Hierarchy].[DateColumn]" caption="DateColumn" numFmtId="0" hierarchy="2" level="3">
      <sharedItems containsSemiMixedTypes="0" containsNonDate="0" containsString="0"/>
    </cacheField>
    <cacheField name="[Measures].[Distinct Count of Destination]" caption="Distinct Count of Destination" numFmtId="0" hierarchy="66" level="32767"/>
  </cacheFields>
  <cacheHierarchies count="67">
    <cacheHierarchy uniqueName="[_Measure].[Measures]" caption="Measures" attribute="1" defaultMemberUniqueName="[_Measure].[Measures].[All]" allUniqueName="[_Measure].[Measures].[All]" dimensionUniqueName="[_Measure]"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6"/>
        <fieldUsage x="7"/>
        <fieldUsage x="8"/>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onth-Year]" caption="Month-Year" attribute="1" time="1" defaultMemberUniqueName="[Calendar].[Month-Year].[All]" allUniqueName="[Calendar].[Month-Year].[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Week Num]" caption="Week Num" attribute="1" time="1" defaultMemberUniqueName="[Calendar].[Week Num].[All]" allUniqueName="[Calendar].[Week Num].[All]" dimensionUniqueName="[Calendar]" displayFolder="" count="0" memberValueDatatype="20" unbalanced="0"/>
    <cacheHierarchy uniqueName="[Calendar].[Quarter]" caption="Quarter" attribute="1" time="1" defaultMemberUniqueName="[Calendar].[Quarter].[All]" allUniqueName="[Calendar].[Quarter].[All]" dimensionUniqueName="[Calendar]" displayFolder="" count="0" memberValueDatatype="130" unbalanced="0"/>
    <cacheHierarchy uniqueName="[Calendar].[Month Short]" caption="Month Short" attribute="1" time="1" defaultMemberUniqueName="[Calendar].[Month Short].[All]" allUniqueName="[Calendar].[Month Short].[All]" dimensionUniqueName="[Calendar]" displayFolder="" count="0" memberValueDatatype="130" unbalanced="0"/>
    <cacheHierarchy uniqueName="[Calendar].[Month Initials]" caption="Month Initials" attribute="1" time="1" defaultMemberUniqueName="[Calendar].[Month Initials].[All]" allUniqueName="[Calendar].[Month Initials].[All]" dimensionUniqueName="[Calendar]" displayFolder="" count="0" memberValueDatatype="130" unbalanced="0"/>
    <cacheHierarchy uniqueName="[logistics_shipments_dataset].[Shipment_ID]" caption="Shipment_ID" attribute="1" defaultMemberUniqueName="[logistics_shipments_dataset].[Shipment_ID].[All]" allUniqueName="[logistics_shipments_dataset].[Shipment_ID].[All]" dimensionUniqueName="[logistics_shipments_dataset]" displayFolder="" count="0" memberValueDatatype="130" unbalanced="0"/>
    <cacheHierarchy uniqueName="[logistics_shipments_dataset].[Origin_Warehouse]" caption="Origin_Warehouse" attribute="1" defaultMemberUniqueName="[logistics_shipments_dataset].[Origin_Warehouse].[All]" allUniqueName="[logistics_shipments_dataset].[Origin_Warehouse].[All]" dimensionUniqueName="[logistics_shipments_dataset]" displayFolder="" count="0" memberValueDatatype="130" unbalanced="0"/>
    <cacheHierarchy uniqueName="[logistics_shipments_dataset].[Destination]" caption="Destination" attribute="1" defaultMemberUniqueName="[logistics_shipments_dataset].[Destination].[All]" allUniqueName="[logistics_shipments_dataset].[Destination].[All]" dimensionUniqueName="[logistics_shipments_dataset]" displayFolder="" count="0" memberValueDatatype="130" unbalanced="0"/>
    <cacheHierarchy uniqueName="[logistics_shipments_dataset].[Carrier]" caption="Carrier" attribute="1" defaultMemberUniqueName="[logistics_shipments_dataset].[Carrier].[All]" allUniqueName="[logistics_shipments_dataset].[Carrier].[All]" dimensionUniqueName="[logistics_shipments_dataset]" displayFolder="" count="0" memberValueDatatype="130" unbalanced="0"/>
    <cacheHierarchy uniqueName="[logistics_shipments_dataset].[Shipment_Date]" caption="Shipment_Date" attribute="1" time="1" defaultMemberUniqueName="[logistics_shipments_dataset].[Shipment_Date].[All]" allUniqueName="[logistics_shipments_dataset].[Shipment_Date].[All]" dimensionUniqueName="[logistics_shipments_dataset]" displayFolder="" count="0" memberValueDatatype="7" unbalanced="0"/>
    <cacheHierarchy uniqueName="[logistics_shipments_dataset].[Delivery_Date]" caption="Delivery_Date" attribute="1" time="1" defaultMemberUniqueName="[logistics_shipments_dataset].[Delivery_Date].[All]" allUniqueName="[logistics_shipments_dataset].[Delivery_Date].[All]" dimensionUniqueName="[logistics_shipments_dataset]" displayFolder="" count="0" memberValueDatatype="7" unbalanced="0"/>
    <cacheHierarchy uniqueName="[logistics_shipments_dataset].[Weight_kg]" caption="Weight_kg" attribute="1" defaultMemberUniqueName="[logistics_shipments_dataset].[Weight_kg].[All]" allUniqueName="[logistics_shipments_dataset].[Weight_kg].[All]" dimensionUniqueName="[logistics_shipments_dataset]" displayFolder="" count="0" memberValueDatatype="5" unbalanced="0"/>
    <cacheHierarchy uniqueName="[logistics_shipments_dataset].[Cost]" caption="Cost" attribute="1" defaultMemberUniqueName="[logistics_shipments_dataset].[Cost].[All]" allUniqueName="[logistics_shipments_dataset].[Cost].[All]" dimensionUniqueName="[logistics_shipments_dataset]" displayFolder="" count="0" memberValueDatatype="5" unbalanced="0"/>
    <cacheHierarchy uniqueName="[logistics_shipments_dataset].[Status]" caption="Status" attribute="1" defaultMemberUniqueName="[logistics_shipments_dataset].[Status].[All]" allUniqueName="[logistics_shipments_dataset].[Status].[All]" dimensionUniqueName="[logistics_shipments_dataset]" displayFolder="" count="0" memberValueDatatype="130" unbalanced="0"/>
    <cacheHierarchy uniqueName="[logistics_shipments_dataset].[Distance_miles]" caption="Distance_miles" attribute="1" defaultMemberUniqueName="[logistics_shipments_dataset].[Distance_miles].[All]" allUniqueName="[logistics_shipments_dataset].[Distance_miles].[All]" dimensionUniqueName="[logistics_shipments_dataset]" displayFolder="" count="0" memberValueDatatype="3" unbalanced="0"/>
    <cacheHierarchy uniqueName="[logistics_shipments_dataset].[Transit_Days]" caption="Transit_Days" attribute="1" defaultMemberUniqueName="[logistics_shipments_dataset].[Transit_Days].[All]" allUniqueName="[logistics_shipments_dataset].[Transit_Days].[All]" dimensionUniqueName="[logistics_shipments_dataset]" displayFolder="" count="0" memberValueDatatype="3" unbalanced="0"/>
    <cacheHierarchy uniqueName="[logistics_shipments_dataset].[Delivery_Date (Year)]" caption="Delivery_Date (Year)" attribute="1" defaultMemberUniqueName="[logistics_shipments_dataset].[Delivery_Date (Year)].[All]" allUniqueName="[logistics_shipments_dataset].[Delivery_Date (Year)].[All]" dimensionUniqueName="[logistics_shipments_dataset]" displayFolder="" count="0" memberValueDatatype="130" unbalanced="0"/>
    <cacheHierarchy uniqueName="[logistics_shipments_dataset].[Delivery_Date (Quarter)]" caption="Delivery_Date (Quarter)" attribute="1" defaultMemberUniqueName="[logistics_shipments_dataset].[Delivery_Date (Quarter)].[All]" allUniqueName="[logistics_shipments_dataset].[Delivery_Date (Quarter)].[All]" dimensionUniqueName="[logistics_shipments_dataset]" displayFolder="" count="0" memberValueDatatype="130" unbalanced="0"/>
    <cacheHierarchy uniqueName="[logistics_shipments_dataset].[Delivery_Date (Month)]" caption="Delivery_Date (Month)" attribute="1" defaultMemberUniqueName="[logistics_shipments_dataset].[Delivery_Date (Month)].[All]" allUniqueName="[logistics_shipments_dataset].[Delivery_Date (Month)].[All]" dimensionUniqueName="[logistics_shipments_dataset]" displayFolder="" count="0" memberValueDatatype="130" unbalanced="0"/>
    <cacheHierarchy uniqueName="[Table1].[Shipment_ID]" caption="Shipment_ID" attribute="1" defaultMemberUniqueName="[Table1].[Shipment_ID].[All]" allUniqueName="[Table1].[Shipment_ID].[All]" dimensionUniqueName="[Table1]" displayFolder="" count="0" memberValueDatatype="130" unbalanced="0"/>
    <cacheHierarchy uniqueName="[Table1].[Origin_Warehouse]" caption="Origin_Warehouse" attribute="1" defaultMemberUniqueName="[Table1].[Origin_Warehouse].[All]" allUniqueName="[Table1].[Origin_Warehouse].[All]" dimensionUniqueName="[Table1]" displayFolder="" count="0" memberValueDatatype="130" unbalanced="0"/>
    <cacheHierarchy uniqueName="[Table1].[Destination]" caption="Destination" attribute="1" defaultMemberUniqueName="[Table1].[Destination].[All]" allUniqueName="[Table1].[Destination].[All]" dimensionUniqueName="[Table1]" displayFolder="" count="0" memberValueDatatype="130" unbalanced="0"/>
    <cacheHierarchy uniqueName="[Table1].[Carrier]" caption="Carrier" attribute="1" defaultMemberUniqueName="[Table1].[Carrier].[All]" allUniqueName="[Table1].[Carrier].[All]" dimensionUniqueName="[Table1]" displayFolder="" count="0" memberValueDatatype="130" unbalanced="0"/>
    <cacheHierarchy uniqueName="[Table1].[Shipment_Date]" caption="Shipment_Date" attribute="1" time="1" defaultMemberUniqueName="[Table1].[Shipment_Date].[All]" allUniqueName="[Table1].[Shipment_Date].[All]" dimensionUniqueName="[Table1]" displayFolder="" count="0" memberValueDatatype="7" unbalanced="0"/>
    <cacheHierarchy uniqueName="[Table1].[Delivery_Date]" caption="Delivery_Date" attribute="1" time="1" defaultMemberUniqueName="[Table1].[Delivery_Date].[All]" allUniqueName="[Table1].[Delivery_Date].[All]" dimensionUniqueName="[Table1]" displayFolder="" count="0" memberValueDatatype="7" unbalanced="0"/>
    <cacheHierarchy uniqueName="[Table1].[Weight_kg]" caption="Weight_kg" attribute="1" defaultMemberUniqueName="[Table1].[Weight_kg].[All]" allUniqueName="[Table1].[Weight_kg].[All]" dimensionUniqueName="[Table1]" displayFolder="" count="0" memberValueDatatype="5" unbalanced="0"/>
    <cacheHierarchy uniqueName="[Table1].[Cost]" caption="Cost" attribute="1" defaultMemberUniqueName="[Table1].[Cost].[All]" allUniqueName="[Table1].[Cost].[All]" dimensionUniqueName="[Table1]" displayFolder="" count="0" memberValueDatatype="5" unbalanced="0"/>
    <cacheHierarchy uniqueName="[Table1].[Status]" caption="Status" attribute="1" defaultMemberUniqueName="[Table1].[Status].[All]" allUniqueName="[Table1].[Status].[All]" dimensionUniqueName="[Table1]" displayFolder="" count="0" memberValueDatatype="130" unbalanced="0"/>
    <cacheHierarchy uniqueName="[Table1].[Distance_miles]" caption="Distance_miles" attribute="1" defaultMemberUniqueName="[Table1].[Distance_miles].[All]" allUniqueName="[Table1].[Distance_miles].[All]" dimensionUniqueName="[Table1]" displayFolder="" count="0" memberValueDatatype="20" unbalanced="0"/>
    <cacheHierarchy uniqueName="[Table1].[Transit_Days]" caption="Transit_Days" attribute="1" defaultMemberUniqueName="[Table1].[Transit_Days].[All]" allUniqueName="[Table1].[Transit_Days].[All]" dimensionUniqueName="[Table1]" displayFolder="" count="0" memberValueDatatype="20" unbalanced="0"/>
    <cacheHierarchy uniqueName="[logistics_shipments_dataset].[Delivery_Date (Month Index)]" caption="Delivery_Date (Month Index)" attribute="1" defaultMemberUniqueName="[logistics_shipments_dataset].[Delivery_Date (Month Index)].[All]" allUniqueName="[logistics_shipments_dataset].[Delivery_Date (Month Index)].[All]" dimensionUniqueName="[logistics_shipments_dataset]" displayFolder="" count="0" memberValueDatatype="20" unbalanced="0" hidden="1"/>
    <cacheHierarchy uniqueName="[Measures].[Total Shipments]" caption="Total Shipments" measure="1" displayFolder="" measureGroup="_Measure" count="0"/>
    <cacheHierarchy uniqueName="[Measures].[Total Weight Kg]" caption="Total Weight Kg" measure="1" displayFolder="" measureGroup="_Measure" count="0"/>
    <cacheHierarchy uniqueName="[Measures].[Avg Weight KG ]" caption="Avg Weight KG " measure="1" displayFolder="" measureGroup="_Measure" count="0" oneField="1">
      <fieldsUsage count="1">
        <fieldUsage x="1"/>
      </fieldsUsage>
    </cacheHierarchy>
    <cacheHierarchy uniqueName="[Measures].[Total Shipping Cost]" caption="Total Shipping Cost" measure="1" displayFolder="" measureGroup="_Measure" count="0"/>
    <cacheHierarchy uniqueName="[Measures].[Avg Cost per Shipment]" caption="Avg Cost per Shipment" measure="1" displayFolder="" measureGroup="_Measure" count="0" oneField="1">
      <fieldsUsage count="1">
        <fieldUsage x="2"/>
      </fieldsUsage>
    </cacheHierarchy>
    <cacheHierarchy uniqueName="[Measures].[Cost Per Mile]" caption="Cost Per Mile" measure="1" displayFolder="" measureGroup="_Measure" count="0" oneField="1">
      <fieldsUsage count="1">
        <fieldUsage x="0"/>
      </fieldsUsage>
    </cacheHierarchy>
    <cacheHierarchy uniqueName="[Measures].[Total Delivered]" caption="Total Delivered" measure="1" displayFolder="" measureGroup="_Measure" count="0"/>
    <cacheHierarchy uniqueName="[Measures].[Delivery Rate %]" caption="Delivery Rate %" measure="1" displayFolder="" measureGroup="_Measure" count="0" oneField="1">
      <fieldsUsage count="1">
        <fieldUsage x="3"/>
      </fieldsUsage>
    </cacheHierarchy>
    <cacheHierarchy uniqueName="[Measures].[Avg Transit Days]" caption="Avg Transit Days" measure="1" displayFolder="" measureGroup="_Measure" count="0" oneField="1">
      <fieldsUsage count="1">
        <fieldUsage x="4"/>
      </fieldsUsage>
    </cacheHierarchy>
    <cacheHierarchy uniqueName="[Measures].[Total Logistic exceptions]" caption="Total Logistic exceptions" measure="1" displayFolder="" measureGroup="_Measure" count="0"/>
    <cacheHierarchy uniqueName="[Measures].[Exceptions Rate %]" caption="Exceptions Rate %" measure="1" displayFolder="" measureGroup="_Measure" count="0" oneField="1">
      <fieldsUsage count="1">
        <fieldUsage x="5"/>
      </fieldsUsage>
    </cacheHierarchy>
    <cacheHierarchy uniqueName="[Measures].[Total Lost]" caption="Total Lost" measure="1" displayFolder="" measureGroup="_Measure" count="0"/>
    <cacheHierarchy uniqueName="[Measures].[Total Delayed]" caption="Total Delayed" measure="1" displayFolder="" measureGroup="_Measure" count="0"/>
    <cacheHierarchy uniqueName="[Measures].[Total Returned]" caption="Total Returned" measure="1" displayFolder="" measureGroup="_Measure" count="0"/>
    <cacheHierarchy uniqueName="[Measures].[Cost per Mile by Carrier]" caption="Cost per Mile by Carrier" measure="1" displayFolder="" measureGroup="_Measure" count="0"/>
    <cacheHierarchy uniqueName="[Measures].[Delivered by Delivery Date]" caption="Delivered by Delivery Date" measure="1" displayFolder="" measureGroup="_Measure" count="0"/>
    <cacheHierarchy uniqueName="[Measures].[__XL_Count logistics_shipments_dataset]" caption="__XL_Count logistics_shipments_dataset" measure="1" displayFolder="" measureGroup="logistics_shipments_dataset" count="0" hidden="1"/>
    <cacheHierarchy uniqueName="[Measures].[__XL_Count Calendar]" caption="__XL_Count Calendar" measure="1" displayFolder="" measureGroup="Calendar" count="0" hidden="1"/>
    <cacheHierarchy uniqueName="[Measures].[__XL_Count Table3]" caption="__XL_Count Table3" measure="1" displayFolder="" measureGroup="_Measur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Weight_kg]" caption="Sum of Weight_kg" measure="1" displayFolder="" measureGroup="logistics_shipments_dataset" count="0" hidden="1">
      <extLst>
        <ext xmlns:x15="http://schemas.microsoft.com/office/spreadsheetml/2010/11/main" uri="{B97F6D7D-B522-45F9-BDA1-12C45D357490}">
          <x15:cacheHierarchy aggregatedColumn="19"/>
        </ext>
      </extLst>
    </cacheHierarchy>
    <cacheHierarchy uniqueName="[Measures].[Sum of Transit_Days]" caption="Sum of Transit_Days" measure="1" displayFolder="" measureGroup="logistics_shipments_dataset" count="0" hidden="1">
      <extLst>
        <ext xmlns:x15="http://schemas.microsoft.com/office/spreadsheetml/2010/11/main" uri="{B97F6D7D-B522-45F9-BDA1-12C45D357490}">
          <x15:cacheHierarchy aggregatedColumn="23"/>
        </ext>
      </extLst>
    </cacheHierarchy>
    <cacheHierarchy uniqueName="[Measures].[Max of Transit_Days]" caption="Max of Transit_Days" measure="1" displayFolder="" measureGroup="logistics_shipments_dataset" count="0" hidden="1">
      <extLst>
        <ext xmlns:x15="http://schemas.microsoft.com/office/spreadsheetml/2010/11/main" uri="{B97F6D7D-B522-45F9-BDA1-12C45D357490}">
          <x15:cacheHierarchy aggregatedColumn="23"/>
        </ext>
      </extLst>
    </cacheHierarchy>
    <cacheHierarchy uniqueName="[Measures].[Sum of Distance_miles]" caption="Sum of Distance_miles" measure="1" displayFolder="" measureGroup="logistics_shipments_dataset" count="0" hidden="1">
      <extLst>
        <ext xmlns:x15="http://schemas.microsoft.com/office/spreadsheetml/2010/11/main" uri="{B97F6D7D-B522-45F9-BDA1-12C45D357490}">
          <x15:cacheHierarchy aggregatedColumn="22"/>
        </ext>
      </extLst>
    </cacheHierarchy>
    <cacheHierarchy uniqueName="[Measures].[Average of Distance_miles]" caption="Average of Distance_miles" measure="1" displayFolder="" measureGroup="logistics_shipments_dataset" count="0" hidden="1">
      <extLst>
        <ext xmlns:x15="http://schemas.microsoft.com/office/spreadsheetml/2010/11/main" uri="{B97F6D7D-B522-45F9-BDA1-12C45D357490}">
          <x15:cacheHierarchy aggregatedColumn="22"/>
        </ext>
      </extLst>
    </cacheHierarchy>
    <cacheHierarchy uniqueName="[Measures].[Count of Destination]" caption="Count of Destination" measure="1" displayFolder="" measureGroup="logistics_shipments_dataset" count="0" hidden="1">
      <extLst>
        <ext xmlns:x15="http://schemas.microsoft.com/office/spreadsheetml/2010/11/main" uri="{B97F6D7D-B522-45F9-BDA1-12C45D357490}">
          <x15:cacheHierarchy aggregatedColumn="15"/>
        </ext>
      </extLst>
    </cacheHierarchy>
    <cacheHierarchy uniqueName="[Measures].[Distinct Count of Destination]" caption="Distinct Count of Destination" measure="1" displayFolder="" measureGroup="logistics_shipments_dataset" count="0" oneField="1" hidden="1">
      <fieldsUsage count="1">
        <fieldUsage x="9"/>
      </fieldsUsage>
      <extLst>
        <ext xmlns:x15="http://schemas.microsoft.com/office/spreadsheetml/2010/11/main" uri="{B97F6D7D-B522-45F9-BDA1-12C45D357490}">
          <x15:cacheHierarchy aggregatedColumn="15"/>
        </ext>
      </extLst>
    </cacheHierarchy>
  </cacheHierarchies>
  <kpis count="0"/>
  <dimensions count="5">
    <dimension name="_Measure" uniqueName="[_Measure]" caption="_Measure"/>
    <dimension name="Calendar" uniqueName="[Calendar]" caption="Calendar"/>
    <dimension name="logistics_shipments_dataset" uniqueName="[logistics_shipments_dataset]" caption="logistics_shipments_dataset"/>
    <dimension measure="1" name="Measures" uniqueName="[Measures]" caption="Measures"/>
    <dimension name="Table1" uniqueName="[Table1]" caption="Table1"/>
  </dimensions>
  <measureGroups count="4">
    <measureGroup name="_Measure" caption="_Measure"/>
    <measureGroup name="Calendar" caption="Calendar"/>
    <measureGroup name="logistics_shipments_dataset" caption="logistics_shipments_dataset"/>
    <measureGroup name="Table1" caption="Table1"/>
  </measureGroups>
  <maps count="5">
    <map measureGroup="0" dimension="0"/>
    <map measureGroup="1" dimension="1"/>
    <map measureGroup="2" dimension="1"/>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62.871241550929" backgroundQuery="1" createdVersion="3" refreshedVersion="8" minRefreshableVersion="3" recordCount="0" supportSubquery="1" supportAdvancedDrill="1" xr:uid="{F2BD66E3-3B8C-45DD-B698-3B853FD2CDEE}">
  <cacheSource type="external" connectionId="3">
    <extLst>
      <ext xmlns:x14="http://schemas.microsoft.com/office/spreadsheetml/2009/9/main" uri="{F057638F-6D5F-4e77-A914-E7F072B9BCA8}">
        <x14:sourceConnection name="ThisWorkbookDataModel"/>
      </ext>
    </extLst>
  </cacheSource>
  <cacheFields count="0"/>
  <cacheHierarchies count="65">
    <cacheHierarchy uniqueName="[_Measure].[Measures]" caption="Measures" attribute="1" defaultMemberUniqueName="[_Measure].[Measures].[All]" allUniqueName="[_Measure].[Measures].[All]" dimensionUniqueName="[_Measure]"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onth-Year]" caption="Month-Year" attribute="1" time="1" defaultMemberUniqueName="[Calendar].[Month-Year].[All]" allUniqueName="[Calendar].[Month-Year].[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Week Num]" caption="Week Num" attribute="1" time="1" defaultMemberUniqueName="[Calendar].[Week Num].[All]" allUniqueName="[Calendar].[Week Num].[All]" dimensionUniqueName="[Calendar]" displayFolder="" count="0" memberValueDatatype="20" unbalanced="0"/>
    <cacheHierarchy uniqueName="[Calendar].[Quarter]" caption="Quarter" attribute="1" time="1" defaultMemberUniqueName="[Calendar].[Quarter].[All]" allUniqueName="[Calendar].[Quarter].[All]" dimensionUniqueName="[Calendar]" displayFolder="" count="0" memberValueDatatype="130" unbalanced="0"/>
    <cacheHierarchy uniqueName="[Calendar].[Month Short]" caption="Month Short" attribute="1" time="1" defaultMemberUniqueName="[Calendar].[Month Short].[All]" allUniqueName="[Calendar].[Month Short].[All]" dimensionUniqueName="[Calendar]" displayFolder="" count="0" memberValueDatatype="130" unbalanced="0"/>
    <cacheHierarchy uniqueName="[Calendar].[Month Initials]" caption="Month Initials" attribute="1" time="1" defaultMemberUniqueName="[Calendar].[Month Initials].[All]" allUniqueName="[Calendar].[Month Initials].[All]" dimensionUniqueName="[Calendar]" displayFolder="" count="0" memberValueDatatype="130" unbalanced="0"/>
    <cacheHierarchy uniqueName="[logistics_shipments_dataset].[Shipment_ID]" caption="Shipment_ID" attribute="1" defaultMemberUniqueName="[logistics_shipments_dataset].[Shipment_ID].[All]" allUniqueName="[logistics_shipments_dataset].[Shipment_ID].[All]" dimensionUniqueName="[logistics_shipments_dataset]" displayFolder="" count="0" memberValueDatatype="130" unbalanced="0"/>
    <cacheHierarchy uniqueName="[logistics_shipments_dataset].[Origin_Warehouse]" caption="Origin_Warehouse" attribute="1" defaultMemberUniqueName="[logistics_shipments_dataset].[Origin_Warehouse].[All]" allUniqueName="[logistics_shipments_dataset].[Origin_Warehouse].[All]" dimensionUniqueName="[logistics_shipments_dataset]" displayFolder="" count="0" memberValueDatatype="130" unbalanced="0"/>
    <cacheHierarchy uniqueName="[logistics_shipments_dataset].[Destination]" caption="Destination" attribute="1" defaultMemberUniqueName="[logistics_shipments_dataset].[Destination].[All]" allUniqueName="[logistics_shipments_dataset].[Destination].[All]" dimensionUniqueName="[logistics_shipments_dataset]" displayFolder="" count="0" memberValueDatatype="130" unbalanced="0"/>
    <cacheHierarchy uniqueName="[logistics_shipments_dataset].[Carrier]" caption="Carrier" attribute="1" defaultMemberUniqueName="[logistics_shipments_dataset].[Carrier].[All]" allUniqueName="[logistics_shipments_dataset].[Carrier].[All]" dimensionUniqueName="[logistics_shipments_dataset]" displayFolder="" count="0" memberValueDatatype="130" unbalanced="0"/>
    <cacheHierarchy uniqueName="[logistics_shipments_dataset].[Shipment_Date]" caption="Shipment_Date" attribute="1" time="1" defaultMemberUniqueName="[logistics_shipments_dataset].[Shipment_Date].[All]" allUniqueName="[logistics_shipments_dataset].[Shipment_Date].[All]" dimensionUniqueName="[logistics_shipments_dataset]" displayFolder="" count="0" memberValueDatatype="7" unbalanced="0"/>
    <cacheHierarchy uniqueName="[logistics_shipments_dataset].[Delivery_Date]" caption="Delivery_Date" attribute="1" time="1" defaultMemberUniqueName="[logistics_shipments_dataset].[Delivery_Date].[All]" allUniqueName="[logistics_shipments_dataset].[Delivery_Date].[All]" dimensionUniqueName="[logistics_shipments_dataset]" displayFolder="" count="0" memberValueDatatype="7" unbalanced="0"/>
    <cacheHierarchy uniqueName="[logistics_shipments_dataset].[Weight_kg]" caption="Weight_kg" attribute="1" defaultMemberUniqueName="[logistics_shipments_dataset].[Weight_kg].[All]" allUniqueName="[logistics_shipments_dataset].[Weight_kg].[All]" dimensionUniqueName="[logistics_shipments_dataset]" displayFolder="" count="0" memberValueDatatype="5" unbalanced="0"/>
    <cacheHierarchy uniqueName="[logistics_shipments_dataset].[Cost]" caption="Cost" attribute="1" defaultMemberUniqueName="[logistics_shipments_dataset].[Cost].[All]" allUniqueName="[logistics_shipments_dataset].[Cost].[All]" dimensionUniqueName="[logistics_shipments_dataset]" displayFolder="" count="0" memberValueDatatype="5" unbalanced="0"/>
    <cacheHierarchy uniqueName="[logistics_shipments_dataset].[Status]" caption="Status" attribute="1" defaultMemberUniqueName="[logistics_shipments_dataset].[Status].[All]" allUniqueName="[logistics_shipments_dataset].[Status].[All]" dimensionUniqueName="[logistics_shipments_dataset]" displayFolder="" count="0" memberValueDatatype="130" unbalanced="0"/>
    <cacheHierarchy uniqueName="[logistics_shipments_dataset].[Distance_miles]" caption="Distance_miles" attribute="1" defaultMemberUniqueName="[logistics_shipments_dataset].[Distance_miles].[All]" allUniqueName="[logistics_shipments_dataset].[Distance_miles].[All]" dimensionUniqueName="[logistics_shipments_dataset]" displayFolder="" count="0" memberValueDatatype="3" unbalanced="0"/>
    <cacheHierarchy uniqueName="[logistics_shipments_dataset].[Transit_Days]" caption="Transit_Days" attribute="1" defaultMemberUniqueName="[logistics_shipments_dataset].[Transit_Days].[All]" allUniqueName="[logistics_shipments_dataset].[Transit_Days].[All]" dimensionUniqueName="[logistics_shipments_dataset]" displayFolder="" count="0" memberValueDatatype="3" unbalanced="0"/>
    <cacheHierarchy uniqueName="[logistics_shipments_dataset].[Delivery_Date (Year)]" caption="Delivery_Date (Year)" attribute="1" defaultMemberUniqueName="[logistics_shipments_dataset].[Delivery_Date (Year)].[All]" allUniqueName="[logistics_shipments_dataset].[Delivery_Date (Year)].[All]" dimensionUniqueName="[logistics_shipments_dataset]" displayFolder="" count="0" memberValueDatatype="130" unbalanced="0"/>
    <cacheHierarchy uniqueName="[logistics_shipments_dataset].[Delivery_Date (Quarter)]" caption="Delivery_Date (Quarter)" attribute="1" defaultMemberUniqueName="[logistics_shipments_dataset].[Delivery_Date (Quarter)].[All]" allUniqueName="[logistics_shipments_dataset].[Delivery_Date (Quarter)].[All]" dimensionUniqueName="[logistics_shipments_dataset]" displayFolder="" count="0" memberValueDatatype="130" unbalanced="0"/>
    <cacheHierarchy uniqueName="[logistics_shipments_dataset].[Delivery_Date (Month)]" caption="Delivery_Date (Month)" attribute="1" defaultMemberUniqueName="[logistics_shipments_dataset].[Delivery_Date (Month)].[All]" allUniqueName="[logistics_shipments_dataset].[Delivery_Date (Month)].[All]" dimensionUniqueName="[logistics_shipments_dataset]" displayFolder="" count="0" memberValueDatatype="130" unbalanced="0"/>
    <cacheHierarchy uniqueName="[Table1].[Shipment_ID]" caption="Shipment_ID" attribute="1" defaultMemberUniqueName="[Table1].[Shipment_ID].[All]" allUniqueName="[Table1].[Shipment_ID].[All]" dimensionUniqueName="[Table1]" displayFolder="" count="0" memberValueDatatype="130" unbalanced="0"/>
    <cacheHierarchy uniqueName="[Table1].[Origin_Warehouse]" caption="Origin_Warehouse" attribute="1" defaultMemberUniqueName="[Table1].[Origin_Warehouse].[All]" allUniqueName="[Table1].[Origin_Warehouse].[All]" dimensionUniqueName="[Table1]" displayFolder="" count="0" memberValueDatatype="130" unbalanced="0"/>
    <cacheHierarchy uniqueName="[Table1].[Destination]" caption="Destination" attribute="1" defaultMemberUniqueName="[Table1].[Destination].[All]" allUniqueName="[Table1].[Destination].[All]" dimensionUniqueName="[Table1]" displayFolder="" count="0" memberValueDatatype="130" unbalanced="0"/>
    <cacheHierarchy uniqueName="[Table1].[Carrier]" caption="Carrier" attribute="1" defaultMemberUniqueName="[Table1].[Carrier].[All]" allUniqueName="[Table1].[Carrier].[All]" dimensionUniqueName="[Table1]" displayFolder="" count="0" memberValueDatatype="130" unbalanced="0"/>
    <cacheHierarchy uniqueName="[Table1].[Shipment_Date]" caption="Shipment_Date" attribute="1" time="1" defaultMemberUniqueName="[Table1].[Shipment_Date].[All]" allUniqueName="[Table1].[Shipment_Date].[All]" dimensionUniqueName="[Table1]" displayFolder="" count="0" memberValueDatatype="7" unbalanced="0"/>
    <cacheHierarchy uniqueName="[Table1].[Delivery_Date]" caption="Delivery_Date" attribute="1" time="1" defaultMemberUniqueName="[Table1].[Delivery_Date].[All]" allUniqueName="[Table1].[Delivery_Date].[All]" dimensionUniqueName="[Table1]" displayFolder="" count="0" memberValueDatatype="7" unbalanced="0"/>
    <cacheHierarchy uniqueName="[Table1].[Weight_kg]" caption="Weight_kg" attribute="1" defaultMemberUniqueName="[Table1].[Weight_kg].[All]" allUniqueName="[Table1].[Weight_kg].[All]" dimensionUniqueName="[Table1]" displayFolder="" count="0" memberValueDatatype="5" unbalanced="0"/>
    <cacheHierarchy uniqueName="[Table1].[Cost]" caption="Cost" attribute="1" defaultMemberUniqueName="[Table1].[Cost].[All]" allUniqueName="[Table1].[Cost].[All]" dimensionUniqueName="[Table1]" displayFolder="" count="0" memberValueDatatype="5" unbalanced="0"/>
    <cacheHierarchy uniqueName="[Table1].[Status]" caption="Status" attribute="1" defaultMemberUniqueName="[Table1].[Status].[All]" allUniqueName="[Table1].[Status].[All]" dimensionUniqueName="[Table1]" displayFolder="" count="0" memberValueDatatype="130" unbalanced="0"/>
    <cacheHierarchy uniqueName="[Table1].[Distance_miles]" caption="Distance_miles" attribute="1" defaultMemberUniqueName="[Table1].[Distance_miles].[All]" allUniqueName="[Table1].[Distance_miles].[All]" dimensionUniqueName="[Table1]" displayFolder="" count="0" memberValueDatatype="20" unbalanced="0"/>
    <cacheHierarchy uniqueName="[Table1].[Transit_Days]" caption="Transit_Days" attribute="1" defaultMemberUniqueName="[Table1].[Transit_Days].[All]" allUniqueName="[Table1].[Transit_Days].[All]" dimensionUniqueName="[Table1]" displayFolder="" count="0" memberValueDatatype="20" unbalanced="0"/>
    <cacheHierarchy uniqueName="[logistics_shipments_dataset].[Delivery_Date (Month Index)]" caption="Delivery_Date (Month Index)" attribute="1" defaultMemberUniqueName="[logistics_shipments_dataset].[Delivery_Date (Month Index)].[All]" allUniqueName="[logistics_shipments_dataset].[Delivery_Date (Month Index)].[All]" dimensionUniqueName="[logistics_shipments_dataset]" displayFolder="" count="0" memberValueDatatype="20" unbalanced="0" hidden="1"/>
    <cacheHierarchy uniqueName="[Measures].[Total Shipments]" caption="Total Shipments" measure="1" displayFolder="" measureGroup="_Measure" count="0"/>
    <cacheHierarchy uniqueName="[Measures].[Total Weight Kg]" caption="Total Weight Kg" measure="1" displayFolder="" measureGroup="_Measure" count="0"/>
    <cacheHierarchy uniqueName="[Measures].[Avg Weight KG ]" caption="Avg Weight KG " measure="1" displayFolder="" measureGroup="_Measure" count="0"/>
    <cacheHierarchy uniqueName="[Measures].[Total Shipping Cost]" caption="Total Shipping Cost" measure="1" displayFolder="" measureGroup="_Measure" count="0"/>
    <cacheHierarchy uniqueName="[Measures].[Avg Cost per Shipment]" caption="Avg Cost per Shipment" measure="1" displayFolder="" measureGroup="_Measure" count="0"/>
    <cacheHierarchy uniqueName="[Measures].[Cost Per Mile]" caption="Cost Per Mile" measure="1" displayFolder="" measureGroup="_Measure" count="0"/>
    <cacheHierarchy uniqueName="[Measures].[Total Delivered]" caption="Total Delivered" measure="1" displayFolder="" measureGroup="_Measure" count="0"/>
    <cacheHierarchy uniqueName="[Measures].[Delivery Rate %]" caption="Delivery Rate %" measure="1" displayFolder="" measureGroup="_Measure" count="0"/>
    <cacheHierarchy uniqueName="[Measures].[Avg Transit Days]" caption="Avg Transit Days" measure="1" displayFolder="" measureGroup="_Measure" count="0"/>
    <cacheHierarchy uniqueName="[Measures].[Total Logistic exceptions]" caption="Total Logistic exceptions" measure="1" displayFolder="" measureGroup="_Measure" count="0"/>
    <cacheHierarchy uniqueName="[Measures].[Exceptions Rate %]" caption="Exceptions Rate %" measure="1" displayFolder="" measureGroup="_Measure" count="0"/>
    <cacheHierarchy uniqueName="[Measures].[Total Lost]" caption="Total Lost" measure="1" displayFolder="" measureGroup="_Measure" count="0"/>
    <cacheHierarchy uniqueName="[Measures].[Total Delayed]" caption="Total Delayed" measure="1" displayFolder="" measureGroup="_Measure" count="0"/>
    <cacheHierarchy uniqueName="[Measures].[Total Returned]" caption="Total Returned" measure="1" displayFolder="" measureGroup="_Measure" count="0"/>
    <cacheHierarchy uniqueName="[Measures].[Cost per Mile by Carrier]" caption="Cost per Mile by Carrier" measure="1" displayFolder="" measureGroup="_Measure" count="0"/>
    <cacheHierarchy uniqueName="[Measures].[Delivered by Delivery Date]" caption="Delivered by Delivery Date" measure="1" displayFolder="" measureGroup="_Measure" count="0"/>
    <cacheHierarchy uniqueName="[Measures].[__XL_Count logistics_shipments_dataset]" caption="__XL_Count logistics_shipments_dataset" measure="1" displayFolder="" measureGroup="logistics_shipments_dataset" count="0" hidden="1"/>
    <cacheHierarchy uniqueName="[Measures].[__XL_Count Calendar]" caption="__XL_Count Calendar" measure="1" displayFolder="" measureGroup="Calendar" count="0" hidden="1"/>
    <cacheHierarchy uniqueName="[Measures].[__XL_Count Table3]" caption="__XL_Count Table3" measure="1" displayFolder="" measureGroup="_Measur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Weight_kg]" caption="Sum of Weight_kg" measure="1" displayFolder="" measureGroup="logistics_shipments_dataset" count="0" hidden="1">
      <extLst>
        <ext xmlns:x15="http://schemas.microsoft.com/office/spreadsheetml/2010/11/main" uri="{B97F6D7D-B522-45F9-BDA1-12C45D357490}">
          <x15:cacheHierarchy aggregatedColumn="19"/>
        </ext>
      </extLst>
    </cacheHierarchy>
    <cacheHierarchy uniqueName="[Measures].[Sum of Transit_Days]" caption="Sum of Transit_Days" measure="1" displayFolder="" measureGroup="logistics_shipments_dataset" count="0" hidden="1">
      <extLst>
        <ext xmlns:x15="http://schemas.microsoft.com/office/spreadsheetml/2010/11/main" uri="{B97F6D7D-B522-45F9-BDA1-12C45D357490}">
          <x15:cacheHierarchy aggregatedColumn="23"/>
        </ext>
      </extLst>
    </cacheHierarchy>
    <cacheHierarchy uniqueName="[Measures].[Max of Transit_Days]" caption="Max of Transit_Days" measure="1" displayFolder="" measureGroup="logistics_shipments_dataset" count="0" hidden="1">
      <extLst>
        <ext xmlns:x15="http://schemas.microsoft.com/office/spreadsheetml/2010/11/main" uri="{B97F6D7D-B522-45F9-BDA1-12C45D357490}">
          <x15:cacheHierarchy aggregatedColumn="23"/>
        </ext>
      </extLst>
    </cacheHierarchy>
    <cacheHierarchy uniqueName="[Measures].[Sum of Distance_miles]" caption="Sum of Distance_miles" measure="1" displayFolder="" measureGroup="logistics_shipments_dataset" count="0" hidden="1">
      <extLst>
        <ext xmlns:x15="http://schemas.microsoft.com/office/spreadsheetml/2010/11/main" uri="{B97F6D7D-B522-45F9-BDA1-12C45D357490}">
          <x15:cacheHierarchy aggregatedColumn="22"/>
        </ext>
      </extLst>
    </cacheHierarchy>
    <cacheHierarchy uniqueName="[Measures].[Average of Distance_miles]" caption="Average of Distance_miles" measure="1" displayFolder="" measureGroup="logistics_shipments_dataset" count="0" hidden="1">
      <extLst>
        <ext xmlns:x15="http://schemas.microsoft.com/office/spreadsheetml/2010/11/main" uri="{B97F6D7D-B522-45F9-BDA1-12C45D357490}">
          <x15:cacheHierarchy aggregatedColumn="22"/>
        </ext>
      </extLst>
    </cacheHierarchy>
  </cacheHierarchies>
  <kpis count="0"/>
  <dimensions count="5">
    <dimension name="_Measure" uniqueName="[_Measure]" caption="_Measure"/>
    <dimension name="Calendar" uniqueName="[Calendar]" caption="Calendar"/>
    <dimension name="logistics_shipments_dataset" uniqueName="[logistics_shipments_dataset]" caption="logistics_shipments_dataset"/>
    <dimension measure="1" name="Measures" uniqueName="[Measures]" caption="Measures"/>
    <dimension name="Table1" uniqueName="[Table1]" caption="Table1"/>
  </dimensions>
  <measureGroups count="4">
    <measureGroup name="_Measure" caption="_Measure"/>
    <measureGroup name="Calendar" caption="Calendar"/>
    <measureGroup name="logistics_shipments_dataset" caption="logistics_shipments_dataset"/>
    <measureGroup name="Table1" caption="Table1"/>
  </measureGroups>
  <maps count="5">
    <map measureGroup="0" dimension="0"/>
    <map measureGroup="1" dimension="1"/>
    <map measureGroup="2" dimension="1"/>
    <map measureGroup="2" dimension="2"/>
    <map measureGroup="3" dimension="4"/>
  </maps>
  <extLst>
    <ext xmlns:x14="http://schemas.microsoft.com/office/spreadsheetml/2009/9/main" uri="{725AE2AE-9491-48be-B2B4-4EB974FC3084}">
      <x14:pivotCacheDefinition slicerData="1" pivotCacheId="1746073241"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62.871277314815" backgroundQuery="1" createdVersion="3" refreshedVersion="8" minRefreshableVersion="3" recordCount="0" supportSubquery="1" supportAdvancedDrill="1" xr:uid="{418C4DA8-4BF6-4BE2-80BD-0372ED7155A5}">
  <cacheSource type="external" connectionId="3">
    <extLst>
      <ext xmlns:x14="http://schemas.microsoft.com/office/spreadsheetml/2009/9/main" uri="{F057638F-6D5F-4e77-A914-E7F072B9BCA8}">
        <x14:sourceConnection name="ThisWorkbookDataModel"/>
      </ext>
    </extLst>
  </cacheSource>
  <cacheFields count="0"/>
  <cacheHierarchies count="65">
    <cacheHierarchy uniqueName="[_Measure].[Measures]" caption="Measures" attribute="1" defaultMemberUniqueName="[_Measure].[Measures].[All]" allUniqueName="[_Measure].[Measures].[All]" dimensionUniqueName="[_Measure]"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onth-Year]" caption="Month-Year" attribute="1" time="1" defaultMemberUniqueName="[Calendar].[Month-Year].[All]" allUniqueName="[Calendar].[Month-Year].[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Week Num]" caption="Week Num" attribute="1" time="1" defaultMemberUniqueName="[Calendar].[Week Num].[All]" allUniqueName="[Calendar].[Week Num].[All]" dimensionUniqueName="[Calendar]" displayFolder="" count="0" memberValueDatatype="20" unbalanced="0"/>
    <cacheHierarchy uniqueName="[Calendar].[Quarter]" caption="Quarter" attribute="1" time="1" defaultMemberUniqueName="[Calendar].[Quarter].[All]" allUniqueName="[Calendar].[Quarter].[All]" dimensionUniqueName="[Calendar]" displayFolder="" count="0" memberValueDatatype="130" unbalanced="0"/>
    <cacheHierarchy uniqueName="[Calendar].[Month Short]" caption="Month Short" attribute="1" time="1" defaultMemberUniqueName="[Calendar].[Month Short].[All]" allUniqueName="[Calendar].[Month Short].[All]" dimensionUniqueName="[Calendar]" displayFolder="" count="0" memberValueDatatype="130" unbalanced="0"/>
    <cacheHierarchy uniqueName="[Calendar].[Month Initials]" caption="Month Initials" attribute="1" time="1" defaultMemberUniqueName="[Calendar].[Month Initials].[All]" allUniqueName="[Calendar].[Month Initials].[All]" dimensionUniqueName="[Calendar]" displayFolder="" count="0" memberValueDatatype="130" unbalanced="0"/>
    <cacheHierarchy uniqueName="[logistics_shipments_dataset].[Shipment_ID]" caption="Shipment_ID" attribute="1" defaultMemberUniqueName="[logistics_shipments_dataset].[Shipment_ID].[All]" allUniqueName="[logistics_shipments_dataset].[Shipment_ID].[All]" dimensionUniqueName="[logistics_shipments_dataset]" displayFolder="" count="0" memberValueDatatype="130" unbalanced="0"/>
    <cacheHierarchy uniqueName="[logistics_shipments_dataset].[Origin_Warehouse]" caption="Origin_Warehouse" attribute="1" defaultMemberUniqueName="[logistics_shipments_dataset].[Origin_Warehouse].[All]" allUniqueName="[logistics_shipments_dataset].[Origin_Warehouse].[All]" dimensionUniqueName="[logistics_shipments_dataset]" displayFolder="" count="0" memberValueDatatype="130" unbalanced="0"/>
    <cacheHierarchy uniqueName="[logistics_shipments_dataset].[Destination]" caption="Destination" attribute="1" defaultMemberUniqueName="[logistics_shipments_dataset].[Destination].[All]" allUniqueName="[logistics_shipments_dataset].[Destination].[All]" dimensionUniqueName="[logistics_shipments_dataset]" displayFolder="" count="0" memberValueDatatype="130" unbalanced="0"/>
    <cacheHierarchy uniqueName="[logistics_shipments_dataset].[Carrier]" caption="Carrier" attribute="1" defaultMemberUniqueName="[logistics_shipments_dataset].[Carrier].[All]" allUniqueName="[logistics_shipments_dataset].[Carrier].[All]" dimensionUniqueName="[logistics_shipments_dataset]" displayFolder="" count="0" memberValueDatatype="130" unbalanced="0"/>
    <cacheHierarchy uniqueName="[logistics_shipments_dataset].[Shipment_Date]" caption="Shipment_Date" attribute="1" time="1" defaultMemberUniqueName="[logistics_shipments_dataset].[Shipment_Date].[All]" allUniqueName="[logistics_shipments_dataset].[Shipment_Date].[All]" dimensionUniqueName="[logistics_shipments_dataset]" displayFolder="" count="0" memberValueDatatype="7" unbalanced="0"/>
    <cacheHierarchy uniqueName="[logistics_shipments_dataset].[Delivery_Date]" caption="Delivery_Date" attribute="1" time="1" defaultMemberUniqueName="[logistics_shipments_dataset].[Delivery_Date].[All]" allUniqueName="[logistics_shipments_dataset].[Delivery_Date].[All]" dimensionUniqueName="[logistics_shipments_dataset]" displayFolder="" count="0" memberValueDatatype="7" unbalanced="0"/>
    <cacheHierarchy uniqueName="[logistics_shipments_dataset].[Weight_kg]" caption="Weight_kg" attribute="1" defaultMemberUniqueName="[logistics_shipments_dataset].[Weight_kg].[All]" allUniqueName="[logistics_shipments_dataset].[Weight_kg].[All]" dimensionUniqueName="[logistics_shipments_dataset]" displayFolder="" count="0" memberValueDatatype="5" unbalanced="0"/>
    <cacheHierarchy uniqueName="[logistics_shipments_dataset].[Cost]" caption="Cost" attribute="1" defaultMemberUniqueName="[logistics_shipments_dataset].[Cost].[All]" allUniqueName="[logistics_shipments_dataset].[Cost].[All]" dimensionUniqueName="[logistics_shipments_dataset]" displayFolder="" count="0" memberValueDatatype="5" unbalanced="0"/>
    <cacheHierarchy uniqueName="[logistics_shipments_dataset].[Status]" caption="Status" attribute="1" defaultMemberUniqueName="[logistics_shipments_dataset].[Status].[All]" allUniqueName="[logistics_shipments_dataset].[Status].[All]" dimensionUniqueName="[logistics_shipments_dataset]" displayFolder="" count="0" memberValueDatatype="130" unbalanced="0"/>
    <cacheHierarchy uniqueName="[logistics_shipments_dataset].[Distance_miles]" caption="Distance_miles" attribute="1" defaultMemberUniqueName="[logistics_shipments_dataset].[Distance_miles].[All]" allUniqueName="[logistics_shipments_dataset].[Distance_miles].[All]" dimensionUniqueName="[logistics_shipments_dataset]" displayFolder="" count="0" memberValueDatatype="3" unbalanced="0"/>
    <cacheHierarchy uniqueName="[logistics_shipments_dataset].[Transit_Days]" caption="Transit_Days" attribute="1" defaultMemberUniqueName="[logistics_shipments_dataset].[Transit_Days].[All]" allUniqueName="[logistics_shipments_dataset].[Transit_Days].[All]" dimensionUniqueName="[logistics_shipments_dataset]" displayFolder="" count="0" memberValueDatatype="3" unbalanced="0"/>
    <cacheHierarchy uniqueName="[logistics_shipments_dataset].[Delivery_Date (Year)]" caption="Delivery_Date (Year)" attribute="1" defaultMemberUniqueName="[logistics_shipments_dataset].[Delivery_Date (Year)].[All]" allUniqueName="[logistics_shipments_dataset].[Delivery_Date (Year)].[All]" dimensionUniqueName="[logistics_shipments_dataset]" displayFolder="" count="0" memberValueDatatype="130" unbalanced="0"/>
    <cacheHierarchy uniqueName="[logistics_shipments_dataset].[Delivery_Date (Quarter)]" caption="Delivery_Date (Quarter)" attribute="1" defaultMemberUniqueName="[logistics_shipments_dataset].[Delivery_Date (Quarter)].[All]" allUniqueName="[logistics_shipments_dataset].[Delivery_Date (Quarter)].[All]" dimensionUniqueName="[logistics_shipments_dataset]" displayFolder="" count="0" memberValueDatatype="130" unbalanced="0"/>
    <cacheHierarchy uniqueName="[logistics_shipments_dataset].[Delivery_Date (Month)]" caption="Delivery_Date (Month)" attribute="1" defaultMemberUniqueName="[logistics_shipments_dataset].[Delivery_Date (Month)].[All]" allUniqueName="[logistics_shipments_dataset].[Delivery_Date (Month)].[All]" dimensionUniqueName="[logistics_shipments_dataset]" displayFolder="" count="0" memberValueDatatype="130" unbalanced="0"/>
    <cacheHierarchy uniqueName="[Table1].[Shipment_ID]" caption="Shipment_ID" attribute="1" defaultMemberUniqueName="[Table1].[Shipment_ID].[All]" allUniqueName="[Table1].[Shipment_ID].[All]" dimensionUniqueName="[Table1]" displayFolder="" count="0" memberValueDatatype="130" unbalanced="0"/>
    <cacheHierarchy uniqueName="[Table1].[Origin_Warehouse]" caption="Origin_Warehouse" attribute="1" defaultMemberUniqueName="[Table1].[Origin_Warehouse].[All]" allUniqueName="[Table1].[Origin_Warehouse].[All]" dimensionUniqueName="[Table1]" displayFolder="" count="0" memberValueDatatype="130" unbalanced="0"/>
    <cacheHierarchy uniqueName="[Table1].[Destination]" caption="Destination" attribute="1" defaultMemberUniqueName="[Table1].[Destination].[All]" allUniqueName="[Table1].[Destination].[All]" dimensionUniqueName="[Table1]" displayFolder="" count="0" memberValueDatatype="130" unbalanced="0"/>
    <cacheHierarchy uniqueName="[Table1].[Carrier]" caption="Carrier" attribute="1" defaultMemberUniqueName="[Table1].[Carrier].[All]" allUniqueName="[Table1].[Carrier].[All]" dimensionUniqueName="[Table1]" displayFolder="" count="0" memberValueDatatype="130" unbalanced="0"/>
    <cacheHierarchy uniqueName="[Table1].[Shipment_Date]" caption="Shipment_Date" attribute="1" time="1" defaultMemberUniqueName="[Table1].[Shipment_Date].[All]" allUniqueName="[Table1].[Shipment_Date].[All]" dimensionUniqueName="[Table1]" displayFolder="" count="0" memberValueDatatype="7" unbalanced="0"/>
    <cacheHierarchy uniqueName="[Table1].[Delivery_Date]" caption="Delivery_Date" attribute="1" time="1" defaultMemberUniqueName="[Table1].[Delivery_Date].[All]" allUniqueName="[Table1].[Delivery_Date].[All]" dimensionUniqueName="[Table1]" displayFolder="" count="0" memberValueDatatype="7" unbalanced="0"/>
    <cacheHierarchy uniqueName="[Table1].[Weight_kg]" caption="Weight_kg" attribute="1" defaultMemberUniqueName="[Table1].[Weight_kg].[All]" allUniqueName="[Table1].[Weight_kg].[All]" dimensionUniqueName="[Table1]" displayFolder="" count="0" memberValueDatatype="5" unbalanced="0"/>
    <cacheHierarchy uniqueName="[Table1].[Cost]" caption="Cost" attribute="1" defaultMemberUniqueName="[Table1].[Cost].[All]" allUniqueName="[Table1].[Cost].[All]" dimensionUniqueName="[Table1]" displayFolder="" count="0" memberValueDatatype="5" unbalanced="0"/>
    <cacheHierarchy uniqueName="[Table1].[Status]" caption="Status" attribute="1" defaultMemberUniqueName="[Table1].[Status].[All]" allUniqueName="[Table1].[Status].[All]" dimensionUniqueName="[Table1]" displayFolder="" count="0" memberValueDatatype="130" unbalanced="0"/>
    <cacheHierarchy uniqueName="[Table1].[Distance_miles]" caption="Distance_miles" attribute="1" defaultMemberUniqueName="[Table1].[Distance_miles].[All]" allUniqueName="[Table1].[Distance_miles].[All]" dimensionUniqueName="[Table1]" displayFolder="" count="0" memberValueDatatype="20" unbalanced="0"/>
    <cacheHierarchy uniqueName="[Table1].[Transit_Days]" caption="Transit_Days" attribute="1" defaultMemberUniqueName="[Table1].[Transit_Days].[All]" allUniqueName="[Table1].[Transit_Days].[All]" dimensionUniqueName="[Table1]" displayFolder="" count="0" memberValueDatatype="20" unbalanced="0"/>
    <cacheHierarchy uniqueName="[logistics_shipments_dataset].[Delivery_Date (Month Index)]" caption="Delivery_Date (Month Index)" attribute="1" defaultMemberUniqueName="[logistics_shipments_dataset].[Delivery_Date (Month Index)].[All]" allUniqueName="[logistics_shipments_dataset].[Delivery_Date (Month Index)].[All]" dimensionUniqueName="[logistics_shipments_dataset]" displayFolder="" count="0" memberValueDatatype="20" unbalanced="0" hidden="1"/>
    <cacheHierarchy uniqueName="[Measures].[Total Shipments]" caption="Total Shipments" measure="1" displayFolder="" measureGroup="_Measure" count="0"/>
    <cacheHierarchy uniqueName="[Measures].[Total Weight Kg]" caption="Total Weight Kg" measure="1" displayFolder="" measureGroup="_Measure" count="0"/>
    <cacheHierarchy uniqueName="[Measures].[Avg Weight KG ]" caption="Avg Weight KG " measure="1" displayFolder="" measureGroup="_Measure" count="0"/>
    <cacheHierarchy uniqueName="[Measures].[Total Shipping Cost]" caption="Total Shipping Cost" measure="1" displayFolder="" measureGroup="_Measure" count="0"/>
    <cacheHierarchy uniqueName="[Measures].[Avg Cost per Shipment]" caption="Avg Cost per Shipment" measure="1" displayFolder="" measureGroup="_Measure" count="0"/>
    <cacheHierarchy uniqueName="[Measures].[Cost Per Mile]" caption="Cost Per Mile" measure="1" displayFolder="" measureGroup="_Measure" count="0"/>
    <cacheHierarchy uniqueName="[Measures].[Total Delivered]" caption="Total Delivered" measure="1" displayFolder="" measureGroup="_Measure" count="0"/>
    <cacheHierarchy uniqueName="[Measures].[Delivery Rate %]" caption="Delivery Rate %" measure="1" displayFolder="" measureGroup="_Measure" count="0"/>
    <cacheHierarchy uniqueName="[Measures].[Avg Transit Days]" caption="Avg Transit Days" measure="1" displayFolder="" measureGroup="_Measure" count="0"/>
    <cacheHierarchy uniqueName="[Measures].[Total Logistic exceptions]" caption="Total Logistic exceptions" measure="1" displayFolder="" measureGroup="_Measure" count="0"/>
    <cacheHierarchy uniqueName="[Measures].[Exceptions Rate %]" caption="Exceptions Rate %" measure="1" displayFolder="" measureGroup="_Measure" count="0"/>
    <cacheHierarchy uniqueName="[Measures].[Total Lost]" caption="Total Lost" measure="1" displayFolder="" measureGroup="_Measure" count="0"/>
    <cacheHierarchy uniqueName="[Measures].[Total Delayed]" caption="Total Delayed" measure="1" displayFolder="" measureGroup="_Measure" count="0"/>
    <cacheHierarchy uniqueName="[Measures].[Total Returned]" caption="Total Returned" measure="1" displayFolder="" measureGroup="_Measure" count="0"/>
    <cacheHierarchy uniqueName="[Measures].[Cost per Mile by Carrier]" caption="Cost per Mile by Carrier" measure="1" displayFolder="" measureGroup="_Measure" count="0"/>
    <cacheHierarchy uniqueName="[Measures].[Delivered by Delivery Date]" caption="Delivered by Delivery Date" measure="1" displayFolder="" measureGroup="_Measure" count="0"/>
    <cacheHierarchy uniqueName="[Measures].[__XL_Count logistics_shipments_dataset]" caption="__XL_Count logistics_shipments_dataset" measure="1" displayFolder="" measureGroup="logistics_shipments_dataset" count="0" hidden="1"/>
    <cacheHierarchy uniqueName="[Measures].[__XL_Count Calendar]" caption="__XL_Count Calendar" measure="1" displayFolder="" measureGroup="Calendar" count="0" hidden="1"/>
    <cacheHierarchy uniqueName="[Measures].[__XL_Count Table3]" caption="__XL_Count Table3" measure="1" displayFolder="" measureGroup="_Measur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Weight_kg]" caption="Sum of Weight_kg" measure="1" displayFolder="" measureGroup="logistics_shipments_dataset" count="0" hidden="1">
      <extLst>
        <ext xmlns:x15="http://schemas.microsoft.com/office/spreadsheetml/2010/11/main" uri="{B97F6D7D-B522-45F9-BDA1-12C45D357490}">
          <x15:cacheHierarchy aggregatedColumn="19"/>
        </ext>
      </extLst>
    </cacheHierarchy>
    <cacheHierarchy uniqueName="[Measures].[Sum of Transit_Days]" caption="Sum of Transit_Days" measure="1" displayFolder="" measureGroup="logistics_shipments_dataset" count="0" hidden="1">
      <extLst>
        <ext xmlns:x15="http://schemas.microsoft.com/office/spreadsheetml/2010/11/main" uri="{B97F6D7D-B522-45F9-BDA1-12C45D357490}">
          <x15:cacheHierarchy aggregatedColumn="23"/>
        </ext>
      </extLst>
    </cacheHierarchy>
    <cacheHierarchy uniqueName="[Measures].[Max of Transit_Days]" caption="Max of Transit_Days" measure="1" displayFolder="" measureGroup="logistics_shipments_dataset" count="0" hidden="1">
      <extLst>
        <ext xmlns:x15="http://schemas.microsoft.com/office/spreadsheetml/2010/11/main" uri="{B97F6D7D-B522-45F9-BDA1-12C45D357490}">
          <x15:cacheHierarchy aggregatedColumn="23"/>
        </ext>
      </extLst>
    </cacheHierarchy>
    <cacheHierarchy uniqueName="[Measures].[Sum of Distance_miles]" caption="Sum of Distance_miles" measure="1" displayFolder="" measureGroup="logistics_shipments_dataset" count="0" hidden="1">
      <extLst>
        <ext xmlns:x15="http://schemas.microsoft.com/office/spreadsheetml/2010/11/main" uri="{B97F6D7D-B522-45F9-BDA1-12C45D357490}">
          <x15:cacheHierarchy aggregatedColumn="22"/>
        </ext>
      </extLst>
    </cacheHierarchy>
    <cacheHierarchy uniqueName="[Measures].[Average of Distance_miles]" caption="Average of Distance_miles" measure="1" displayFolder="" measureGroup="logistics_shipments_dataset" count="0" hidden="1">
      <extLst>
        <ext xmlns:x15="http://schemas.microsoft.com/office/spreadsheetml/2010/11/main" uri="{B97F6D7D-B522-45F9-BDA1-12C45D357490}">
          <x15:cacheHierarchy aggregatedColumn="22"/>
        </ext>
      </extLst>
    </cacheHierarchy>
  </cacheHierarchies>
  <kpis count="0"/>
  <dimensions count="5">
    <dimension name="_Measure" uniqueName="[_Measure]" caption="_Measure"/>
    <dimension name="Calendar" uniqueName="[Calendar]" caption="Calendar"/>
    <dimension name="logistics_shipments_dataset" uniqueName="[logistics_shipments_dataset]" caption="logistics_shipments_dataset"/>
    <dimension measure="1" name="Measures" uniqueName="[Measures]" caption="Measures"/>
    <dimension name="Table1" uniqueName="[Table1]" caption="Table1"/>
  </dimensions>
  <measureGroups count="4">
    <measureGroup name="_Measure" caption="_Measure"/>
    <measureGroup name="Calendar" caption="Calendar"/>
    <measureGroup name="logistics_shipments_dataset" caption="logistics_shipments_dataset"/>
    <measureGroup name="Table1" caption="Table1"/>
  </measureGroups>
  <maps count="5">
    <map measureGroup="0" dimension="0"/>
    <map measureGroup="1" dimension="1"/>
    <map measureGroup="2" dimension="1"/>
    <map measureGroup="2" dimension="2"/>
    <map measureGroup="3" dimension="4"/>
  </maps>
  <extLst>
    <ext xmlns:x14="http://schemas.microsoft.com/office/spreadsheetml/2009/9/main" uri="{725AE2AE-9491-48be-B2B4-4EB974FC3084}">
      <x14:pivotCacheDefinition slicerData="1" pivotCacheId="431033700" supportSubqueryNonVisual="1" supportSubqueryCalcMem="1" supportAddCalcMems="1"/>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63.8788599537" backgroundQuery="1" createdVersion="3" refreshedVersion="8" minRefreshableVersion="3" recordCount="0" supportSubquery="1" supportAdvancedDrill="1" xr:uid="{80B6BD83-0988-4F8D-9F32-1F578EDCB0D3}">
  <cacheSource type="external" connectionId="3">
    <extLst>
      <ext xmlns:x14="http://schemas.microsoft.com/office/spreadsheetml/2009/9/main" uri="{F057638F-6D5F-4e77-A914-E7F072B9BCA8}">
        <x14:sourceConnection name="ThisWorkbookDataModel"/>
      </ext>
    </extLst>
  </cacheSource>
  <cacheFields count="0"/>
  <cacheHierarchies count="66">
    <cacheHierarchy uniqueName="[_Measure].[Measures]" caption="Measures" attribute="1" defaultMemberUniqueName="[_Measure].[Measures].[All]" allUniqueName="[_Measure].[Measures].[All]" dimensionUniqueName="[_Measure]" displayFolder="" count="2" memberValueDatatype="130" unbalanced="0"/>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onth-Year]" caption="Month-Year" attribute="1" time="1" defaultMemberUniqueName="[Calendar].[Month-Year].[All]" allUniqueName="[Calendar].[Month-Year].[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Calendar].[Week Num]" caption="Week Num" attribute="1" time="1" defaultMemberUniqueName="[Calendar].[Week Num].[All]" allUniqueName="[Calendar].[Week Num].[All]" dimensionUniqueName="[Calendar]" displayFolder="" count="2" memberValueDatatype="20" unbalanced="0"/>
    <cacheHierarchy uniqueName="[Calendar].[Quarter]" caption="Quarter" attribute="1" time="1" defaultMemberUniqueName="[Calendar].[Quarter].[All]" allUniqueName="[Calendar].[Quarter].[All]" dimensionUniqueName="[Calendar]" displayFolder="" count="2" memberValueDatatype="130" unbalanced="0"/>
    <cacheHierarchy uniqueName="[Calendar].[Month Short]" caption="Month Short" attribute="1" time="1" defaultMemberUniqueName="[Calendar].[Month Short].[All]" allUniqueName="[Calendar].[Month Short].[All]" dimensionUniqueName="[Calendar]" displayFolder="" count="2" memberValueDatatype="130" unbalanced="0"/>
    <cacheHierarchy uniqueName="[Calendar].[Month Initials]" caption="Month Initials" attribute="1" time="1" defaultMemberUniqueName="[Calendar].[Month Initials].[All]" allUniqueName="[Calendar].[Month Initials].[All]" dimensionUniqueName="[Calendar]" displayFolder="" count="2" memberValueDatatype="130" unbalanced="0"/>
    <cacheHierarchy uniqueName="[logistics_shipments_dataset].[Shipment_ID]" caption="Shipment_ID" attribute="1" defaultMemberUniqueName="[logistics_shipments_dataset].[Shipment_ID].[All]" allUniqueName="[logistics_shipments_dataset].[Shipment_ID].[All]" dimensionUniqueName="[logistics_shipments_dataset]" displayFolder="" count="2" memberValueDatatype="130" unbalanced="0"/>
    <cacheHierarchy uniqueName="[logistics_shipments_dataset].[Origin_Warehouse]" caption="Origin_Warehouse" attribute="1" defaultMemberUniqueName="[logistics_shipments_dataset].[Origin_Warehouse].[All]" allUniqueName="[logistics_shipments_dataset].[Origin_Warehouse].[All]" dimensionUniqueName="[logistics_shipments_dataset]" displayFolder="" count="2" memberValueDatatype="130" unbalanced="0"/>
    <cacheHierarchy uniqueName="[logistics_shipments_dataset].[Destination]" caption="Destination" attribute="1" defaultMemberUniqueName="[logistics_shipments_dataset].[Destination].[All]" allUniqueName="[logistics_shipments_dataset].[Destination].[All]" dimensionUniqueName="[logistics_shipments_dataset]" displayFolder="" count="2" memberValueDatatype="130" unbalanced="0"/>
    <cacheHierarchy uniqueName="[logistics_shipments_dataset].[Carrier]" caption="Carrier" attribute="1" defaultMemberUniqueName="[logistics_shipments_dataset].[Carrier].[All]" allUniqueName="[logistics_shipments_dataset].[Carrier].[All]" dimensionUniqueName="[logistics_shipments_dataset]" displayFolder="" count="2" memberValueDatatype="130" unbalanced="0"/>
    <cacheHierarchy uniqueName="[logistics_shipments_dataset].[Shipment_Date]" caption="Shipment_Date" attribute="1" time="1" defaultMemberUniqueName="[logistics_shipments_dataset].[Shipment_Date].[All]" allUniqueName="[logistics_shipments_dataset].[Shipment_Date].[All]" dimensionUniqueName="[logistics_shipments_dataset]" displayFolder="" count="2" memberValueDatatype="7" unbalanced="0"/>
    <cacheHierarchy uniqueName="[logistics_shipments_dataset].[Delivery_Date]" caption="Delivery_Date" attribute="1" time="1" defaultMemberUniqueName="[logistics_shipments_dataset].[Delivery_Date].[All]" allUniqueName="[logistics_shipments_dataset].[Delivery_Date].[All]" dimensionUniqueName="[logistics_shipments_dataset]" displayFolder="" count="2" memberValueDatatype="7" unbalanced="0"/>
    <cacheHierarchy uniqueName="[logistics_shipments_dataset].[Weight_kg]" caption="Weight_kg" attribute="1" defaultMemberUniqueName="[logistics_shipments_dataset].[Weight_kg].[All]" allUniqueName="[logistics_shipments_dataset].[Weight_kg].[All]" dimensionUniqueName="[logistics_shipments_dataset]" displayFolder="" count="2" memberValueDatatype="5" unbalanced="0"/>
    <cacheHierarchy uniqueName="[logistics_shipments_dataset].[Cost]" caption="Cost" attribute="1" defaultMemberUniqueName="[logistics_shipments_dataset].[Cost].[All]" allUniqueName="[logistics_shipments_dataset].[Cost].[All]" dimensionUniqueName="[logistics_shipments_dataset]" displayFolder="" count="2" memberValueDatatype="5" unbalanced="0"/>
    <cacheHierarchy uniqueName="[logistics_shipments_dataset].[Status]" caption="Status" attribute="1" defaultMemberUniqueName="[logistics_shipments_dataset].[Status].[All]" allUniqueName="[logistics_shipments_dataset].[Status].[All]" dimensionUniqueName="[logistics_shipments_dataset]" displayFolder="" count="2" memberValueDatatype="130" unbalanced="0"/>
    <cacheHierarchy uniqueName="[logistics_shipments_dataset].[Distance_miles]" caption="Distance_miles" attribute="1" defaultMemberUniqueName="[logistics_shipments_dataset].[Distance_miles].[All]" allUniqueName="[logistics_shipments_dataset].[Distance_miles].[All]" dimensionUniqueName="[logistics_shipments_dataset]" displayFolder="" count="2" memberValueDatatype="3" unbalanced="0"/>
    <cacheHierarchy uniqueName="[logistics_shipments_dataset].[Transit_Days]" caption="Transit_Days" attribute="1" defaultMemberUniqueName="[logistics_shipments_dataset].[Transit_Days].[All]" allUniqueName="[logistics_shipments_dataset].[Transit_Days].[All]" dimensionUniqueName="[logistics_shipments_dataset]" displayFolder="" count="2" memberValueDatatype="3" unbalanced="0"/>
    <cacheHierarchy uniqueName="[logistics_shipments_dataset].[Delivery_Date (Year)]" caption="Delivery_Date (Year)" attribute="1" defaultMemberUniqueName="[logistics_shipments_dataset].[Delivery_Date (Year)].[All]" allUniqueName="[logistics_shipments_dataset].[Delivery_Date (Year)].[All]" dimensionUniqueName="[logistics_shipments_dataset]" displayFolder="" count="2" memberValueDatatype="130" unbalanced="0"/>
    <cacheHierarchy uniqueName="[logistics_shipments_dataset].[Delivery_Date (Quarter)]" caption="Delivery_Date (Quarter)" attribute="1" defaultMemberUniqueName="[logistics_shipments_dataset].[Delivery_Date (Quarter)].[All]" allUniqueName="[logistics_shipments_dataset].[Delivery_Date (Quarter)].[All]" dimensionUniqueName="[logistics_shipments_dataset]" displayFolder="" count="2" memberValueDatatype="130" unbalanced="0"/>
    <cacheHierarchy uniqueName="[logistics_shipments_dataset].[Delivery_Date (Month)]" caption="Delivery_Date (Month)" attribute="1" defaultMemberUniqueName="[logistics_shipments_dataset].[Delivery_Date (Month)].[All]" allUniqueName="[logistics_shipments_dataset].[Delivery_Date (Month)].[All]" dimensionUniqueName="[logistics_shipments_dataset]"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Table1].[Shipment_ID]" caption="Shipment_ID" attribute="1" defaultMemberUniqueName="[Table1].[Shipment_ID].[All]" allUniqueName="[Table1].[Shipment_ID].[All]" dimensionUniqueName="[Table1]" displayFolder="" count="2" memberValueDatatype="130" unbalanced="0"/>
    <cacheHierarchy uniqueName="[Table1].[Origin_Warehouse]" caption="Origin_Warehouse" attribute="1" defaultMemberUniqueName="[Table1].[Origin_Warehouse].[All]" allUniqueName="[Table1].[Origin_Warehouse].[All]" dimensionUniqueName="[Table1]" displayFolder="" count="2" memberValueDatatype="130" unbalanced="0"/>
    <cacheHierarchy uniqueName="[Table1].[Destination]" caption="Destination" attribute="1" defaultMemberUniqueName="[Table1].[Destination].[All]" allUniqueName="[Table1].[Destination].[All]" dimensionUniqueName="[Table1]" displayFolder="" count="2" memberValueDatatype="130" unbalanced="0"/>
    <cacheHierarchy uniqueName="[Table1].[Carrier]" caption="Carrier" attribute="1" defaultMemberUniqueName="[Table1].[Carrier].[All]" allUniqueName="[Table1].[Carrier].[All]" dimensionUniqueName="[Table1]" displayFolder="" count="2" memberValueDatatype="130" unbalanced="0"/>
    <cacheHierarchy uniqueName="[Table1].[Shipment_Date]" caption="Shipment_Date" attribute="1" time="1" defaultMemberUniqueName="[Table1].[Shipment_Date].[All]" allUniqueName="[Table1].[Shipment_Date].[All]" dimensionUniqueName="[Table1]" displayFolder="" count="2" memberValueDatatype="7" unbalanced="0"/>
    <cacheHierarchy uniqueName="[Table1].[Delivery_Date]" caption="Delivery_Date" attribute="1" time="1" defaultMemberUniqueName="[Table1].[Delivery_Date].[All]" allUniqueName="[Table1].[Delivery_Date].[All]" dimensionUniqueName="[Table1]" displayFolder="" count="2" memberValueDatatype="7" unbalanced="0"/>
    <cacheHierarchy uniqueName="[Table1].[Weight_kg]" caption="Weight_kg" attribute="1" defaultMemberUniqueName="[Table1].[Weight_kg].[All]" allUniqueName="[Table1].[Weight_kg].[All]" dimensionUniqueName="[Table1]" displayFolder="" count="2" memberValueDatatype="5" unbalanced="0"/>
    <cacheHierarchy uniqueName="[Table1].[Cost]" caption="Cost" attribute="1" defaultMemberUniqueName="[Table1].[Cost].[All]" allUniqueName="[Table1].[Cost].[All]" dimensionUniqueName="[Table1]" displayFolder="" count="2" memberValueDatatype="5" unbalanced="0"/>
    <cacheHierarchy uniqueName="[Table1].[Status]" caption="Status" attribute="1" defaultMemberUniqueName="[Table1].[Status].[All]" allUniqueName="[Table1].[Status].[All]" dimensionUniqueName="[Table1]" displayFolder="" count="2" memberValueDatatype="130" unbalanced="0"/>
    <cacheHierarchy uniqueName="[Table1].[Distance_miles]" caption="Distance_miles" attribute="1" defaultMemberUniqueName="[Table1].[Distance_miles].[All]" allUniqueName="[Table1].[Distance_miles].[All]" dimensionUniqueName="[Table1]" displayFolder="" count="2" memberValueDatatype="20" unbalanced="0"/>
    <cacheHierarchy uniqueName="[Table1].[Transit_Days]" caption="Transit_Days" attribute="1" defaultMemberUniqueName="[Table1].[Transit_Days].[All]" allUniqueName="[Table1].[Transit_Days].[All]" dimensionUniqueName="[Table1]" displayFolder="" count="2" memberValueDatatype="20" unbalanced="0"/>
    <cacheHierarchy uniqueName="[logistics_shipments_dataset].[Delivery_Date (Month Index)]" caption="Delivery_Date (Month Index)" attribute="1" defaultMemberUniqueName="[logistics_shipments_dataset].[Delivery_Date (Month Index)].[All]" allUniqueName="[logistics_shipments_dataset].[Delivery_Date (Month Index)].[All]" dimensionUniqueName="[logistics_shipments_dataset]" displayFolder="" count="2" memberValueDatatype="20" unbalanced="0" hidden="1"/>
    <cacheHierarchy uniqueName="[Measures].[Total Shipments]" caption="Total Shipments" measure="1" displayFolder="" measureGroup="_Measure" count="0"/>
    <cacheHierarchy uniqueName="[Measures].[Total Weight Kg]" caption="Total Weight Kg" measure="1" displayFolder="" measureGroup="_Measure" count="0"/>
    <cacheHierarchy uniqueName="[Measures].[Avg Weight KG ]" caption="Avg Weight KG " measure="1" displayFolder="" measureGroup="_Measure" count="0"/>
    <cacheHierarchy uniqueName="[Measures].[Total Shipping Cost]" caption="Total Shipping Cost" measure="1" displayFolder="" measureGroup="_Measure" count="0"/>
    <cacheHierarchy uniqueName="[Measures].[Avg Cost per Shipment]" caption="Avg Cost per Shipment" measure="1" displayFolder="" measureGroup="_Measure" count="0"/>
    <cacheHierarchy uniqueName="[Measures].[Cost Per Mile]" caption="Cost Per Mile" measure="1" displayFolder="" measureGroup="_Measure" count="0"/>
    <cacheHierarchy uniqueName="[Measures].[Total Delivered]" caption="Total Delivered" measure="1" displayFolder="" measureGroup="_Measure" count="0"/>
    <cacheHierarchy uniqueName="[Measures].[Delivery Rate %]" caption="Delivery Rate %" measure="1" displayFolder="" measureGroup="_Measure" count="0"/>
    <cacheHierarchy uniqueName="[Measures].[Avg Transit Days]" caption="Avg Transit Days" measure="1" displayFolder="" measureGroup="_Measure" count="0"/>
    <cacheHierarchy uniqueName="[Measures].[Total Logistic exceptions]" caption="Total Logistic exceptions" measure="1" displayFolder="" measureGroup="_Measure" count="0"/>
    <cacheHierarchy uniqueName="[Measures].[Exceptions Rate %]" caption="Exceptions Rate %" measure="1" displayFolder="" measureGroup="_Measure" count="0"/>
    <cacheHierarchy uniqueName="[Measures].[Total Lost]" caption="Total Lost" measure="1" displayFolder="" measureGroup="_Measure" count="0"/>
    <cacheHierarchy uniqueName="[Measures].[Total Delayed]" caption="Total Delayed" measure="1" displayFolder="" measureGroup="_Measure" count="0"/>
    <cacheHierarchy uniqueName="[Measures].[Total Returned]" caption="Total Returned" measure="1" displayFolder="" measureGroup="_Measure" count="0"/>
    <cacheHierarchy uniqueName="[Measures].[Cost per Mile by Carrier]" caption="Cost per Mile by Carrier" measure="1" displayFolder="" measureGroup="_Measure" count="0"/>
    <cacheHierarchy uniqueName="[Measures].[Delivered by Delivery Date]" caption="Delivered by Delivery Date" measure="1" displayFolder="" measureGroup="_Measure" count="0"/>
    <cacheHierarchy uniqueName="[Measures].[__XL_Count logistics_shipments_dataset]" caption="__XL_Count logistics_shipments_dataset" measure="1" displayFolder="" measureGroup="logistics_shipments_dataset" count="0" hidden="1"/>
    <cacheHierarchy uniqueName="[Measures].[__XL_Count Calendar]" caption="__XL_Count Calendar" measure="1" displayFolder="" measureGroup="Calendar" count="0" hidden="1"/>
    <cacheHierarchy uniqueName="[Measures].[__XL_Count Table3]" caption="__XL_Count Table3" measure="1" displayFolder="" measureGroup="_Measur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Weight_kg]" caption="Sum of Weight_kg" measure="1" displayFolder="" measureGroup="logistics_shipments_dataset" count="0" hidden="1">
      <extLst>
        <ext xmlns:x15="http://schemas.microsoft.com/office/spreadsheetml/2010/11/main" uri="{B97F6D7D-B522-45F9-BDA1-12C45D357490}">
          <x15:cacheHierarchy aggregatedColumn="19"/>
        </ext>
      </extLst>
    </cacheHierarchy>
    <cacheHierarchy uniqueName="[Measures].[Sum of Transit_Days]" caption="Sum of Transit_Days" measure="1" displayFolder="" measureGroup="logistics_shipments_dataset" count="0" hidden="1">
      <extLst>
        <ext xmlns:x15="http://schemas.microsoft.com/office/spreadsheetml/2010/11/main" uri="{B97F6D7D-B522-45F9-BDA1-12C45D357490}">
          <x15:cacheHierarchy aggregatedColumn="23"/>
        </ext>
      </extLst>
    </cacheHierarchy>
    <cacheHierarchy uniqueName="[Measures].[Max of Transit_Days]" caption="Max of Transit_Days" measure="1" displayFolder="" measureGroup="logistics_shipments_dataset" count="0" hidden="1">
      <extLst>
        <ext xmlns:x15="http://schemas.microsoft.com/office/spreadsheetml/2010/11/main" uri="{B97F6D7D-B522-45F9-BDA1-12C45D357490}">
          <x15:cacheHierarchy aggregatedColumn="23"/>
        </ext>
      </extLst>
    </cacheHierarchy>
    <cacheHierarchy uniqueName="[Measures].[Sum of Distance_miles]" caption="Sum of Distance_miles" measure="1" displayFolder="" measureGroup="logistics_shipments_dataset" count="0" hidden="1">
      <extLst>
        <ext xmlns:x15="http://schemas.microsoft.com/office/spreadsheetml/2010/11/main" uri="{B97F6D7D-B522-45F9-BDA1-12C45D357490}">
          <x15:cacheHierarchy aggregatedColumn="22"/>
        </ext>
      </extLst>
    </cacheHierarchy>
    <cacheHierarchy uniqueName="[Measures].[Average of Distance_miles]" caption="Average of Distance_miles" measure="1" displayFolder="" measureGroup="logistics_shipments_dataset" count="0" hidden="1">
      <extLst>
        <ext xmlns:x15="http://schemas.microsoft.com/office/spreadsheetml/2010/11/main" uri="{B97F6D7D-B522-45F9-BDA1-12C45D357490}">
          <x15:cacheHierarchy aggregatedColumn="22"/>
        </ext>
      </extLst>
    </cacheHierarchy>
  </cacheHierarchies>
  <kpis count="0"/>
  <dimensions count="5">
    <dimension name="_Measure" uniqueName="[_Measure]" caption="_Measure"/>
    <dimension name="Calendar" uniqueName="[Calendar]" caption="Calendar"/>
    <dimension name="logistics_shipments_dataset" uniqueName="[logistics_shipments_dataset]" caption="logistics_shipments_dataset"/>
    <dimension measure="1" name="Measures" uniqueName="[Measures]" caption="Measures"/>
    <dimension name="Table1" uniqueName="[Table1]" caption="Table1"/>
  </dimensions>
  <measureGroups count="4">
    <measureGroup name="_Measure" caption="_Measure"/>
    <measureGroup name="Calendar" caption="Calendar"/>
    <measureGroup name="logistics_shipments_dataset" caption="logistics_shipments_dataset"/>
    <measureGroup name="Table1" caption="Table1"/>
  </measureGroups>
  <maps count="5">
    <map measureGroup="0" dimension="0"/>
    <map measureGroup="1" dimension="1"/>
    <map measureGroup="2" dimension="1"/>
    <map measureGroup="2" dimension="2"/>
    <map measureGroup="3" dimension="4"/>
  </maps>
  <extLst>
    <ext xmlns:x14="http://schemas.microsoft.com/office/spreadsheetml/2009/9/main" uri="{725AE2AE-9491-48be-B2B4-4EB974FC3084}">
      <x14:pivotCacheDefinition slicerData="1" pivotCacheId="140881273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5CDCA11-B3A6-4600-B80A-41FCE07D534E}" name="PivotTable17" cacheId="28" applyNumberFormats="0" applyBorderFormats="0" applyFontFormats="0" applyPatternFormats="0" applyAlignmentFormats="0" applyWidthHeightFormats="1" dataCaption="Values" tag="46527575-1018-4f22-80a3-ffbd2ad4e14a" updatedVersion="8" minRefreshableVersion="3" useAutoFormatting="1" subtotalHiddenItems="1" itemPrintTitles="1" createdVersion="8" indent="0" outline="1" outlineData="1" multipleFieldFilters="0" chartFormat="13" rowHeaderCaption="Month">
  <location ref="AK3:AM16"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2"/>
  </rowFields>
  <rowItems count="13">
    <i>
      <x/>
    </i>
    <i>
      <x v="1"/>
    </i>
    <i>
      <x v="2"/>
    </i>
    <i>
      <x v="3"/>
    </i>
    <i>
      <x v="4"/>
    </i>
    <i>
      <x v="5"/>
    </i>
    <i>
      <x v="6"/>
    </i>
    <i>
      <x v="7"/>
    </i>
    <i>
      <x v="8"/>
    </i>
    <i>
      <x v="9"/>
    </i>
    <i>
      <x v="10"/>
    </i>
    <i>
      <x v="11"/>
    </i>
    <i t="grand">
      <x/>
    </i>
  </rowItems>
  <colFields count="1">
    <field x="-2"/>
  </colFields>
  <colItems count="2">
    <i>
      <x/>
    </i>
    <i i="1">
      <x v="1"/>
    </i>
  </colItems>
  <dataFields count="2">
    <dataField fld="0" subtotal="count" baseField="0" baseItem="0"/>
    <dataField fld="1" subtotal="count" baseField="0" baseItem="0"/>
  </dataFields>
  <chartFormats count="4">
    <chartFormat chart="4" format="4"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Hierarchies count="67">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logistics_shipments_dataset]"/>
        <x15:activeTabTopLevelEntity name="[_Measu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E4A96E4-42D7-4F81-B28A-46F6A8E19E93}" name="PivotTable26" cacheId="24" applyNumberFormats="0" applyBorderFormats="0" applyFontFormats="0" applyPatternFormats="0" applyAlignmentFormats="0" applyWidthHeightFormats="1" dataCaption="Values" tag="e3aa1b0d-a9b7-4d23-a265-713fe5fe3c55" updatedVersion="8" minRefreshableVersion="3" useAutoFormatting="1" subtotalHiddenItems="1" itemPrintTitles="1" createdVersion="8" indent="0" outline="1" outlineData="1" multipleFieldFilters="0" chartFormat="9" rowHeaderCaption="Carrier">
  <location ref="AG74:AH81" firstHeaderRow="1" firstDataRow="1" firstDataCol="1"/>
  <pivotFields count="2">
    <pivotField axis="axisRow" allDrilled="1" subtotalTop="0" showAll="0"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7">
    <i>
      <x v="1"/>
    </i>
    <i>
      <x v="4"/>
    </i>
    <i>
      <x v="2"/>
    </i>
    <i>
      <x v="3"/>
    </i>
    <i>
      <x/>
    </i>
    <i>
      <x v="5"/>
    </i>
    <i t="grand">
      <x/>
    </i>
  </rowItems>
  <colItems count="1">
    <i/>
  </colItems>
  <dataFields count="1">
    <dataField fld="1" subtotal="count" baseField="0" baseItem="0"/>
  </dataFields>
  <chartFormats count="1">
    <chartFormat chart="8" format="2" series="1">
      <pivotArea type="data" outline="0" fieldPosition="0">
        <references count="1">
          <reference field="4294967294" count="1" selected="0">
            <x v="0"/>
          </reference>
        </references>
      </pivotArea>
    </chartFormat>
  </chartFormats>
  <pivotHierarchies count="67">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logistics_shipments_dataset]"/>
        <x15:activeTabTopLevelEntity name="[_Measu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34CD019-D1AB-4423-99E5-619DFF44DC6A}" name="PivotTable6" cacheId="10" applyNumberFormats="0" applyBorderFormats="0" applyFontFormats="0" applyPatternFormats="0" applyAlignmentFormats="0" applyWidthHeightFormats="1" dataCaption="Values" tag="b698ec6e-aa1b-4c10-9fbe-1b2bcb22b108" updatedVersion="8" minRefreshableVersion="3" useAutoFormatting="1" subtotalHiddenItems="1" itemPrintTitles="1" createdVersion="8" indent="0" outline="1" outlineData="1" multipleFieldFilters="0" rowHeaderCaption="Carrier">
  <location ref="J34:M42" firstHeaderRow="0" firstDataRow="1" firstDataCol="1"/>
  <pivotFields count="4">
    <pivotField axis="axisRow" allDrilled="1" subtotalTop="0" showAll="0" dataSourceSort="1" defaultSubtotal="0" defaultAttributeDrillState="1">
      <items count="7">
        <item x="0"/>
        <item x="1"/>
        <item x="2"/>
        <item x="3"/>
        <item x="4"/>
        <item x="5"/>
        <item x="6"/>
      </items>
    </pivotField>
    <pivotField dataField="1" subtotalTop="0" showAll="0" defaultSubtotal="0"/>
    <pivotField dataField="1" subtotalTop="0" showAll="0" defaultSubtotal="0"/>
    <pivotField dataField="1" subtotalTop="0" showAll="0" defaultSubtotal="0"/>
  </pivotFields>
  <rowFields count="1">
    <field x="0"/>
  </rowFields>
  <rowItems count="8">
    <i>
      <x/>
    </i>
    <i>
      <x v="1"/>
    </i>
    <i>
      <x v="2"/>
    </i>
    <i>
      <x v="3"/>
    </i>
    <i>
      <x v="4"/>
    </i>
    <i>
      <x v="5"/>
    </i>
    <i>
      <x v="6"/>
    </i>
    <i t="grand">
      <x/>
    </i>
  </rowItems>
  <colFields count="1">
    <field x="-2"/>
  </colFields>
  <colItems count="3">
    <i>
      <x/>
    </i>
    <i i="1">
      <x v="1"/>
    </i>
    <i i="2">
      <x v="2"/>
    </i>
  </colItems>
  <dataFields count="3">
    <dataField fld="1" subtotal="count" baseField="0" baseItem="0" numFmtId="2"/>
    <dataField fld="2" subtotal="count" baseField="0" baseItem="0"/>
    <dataField fld="3" subtotal="count" baseField="0" baseItem="0"/>
  </dataFields>
  <pivotHierarchies count="67">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Calendar]"/>
        <x15:activeTabTopLevelEntity name="[logistics_shipments_dataset]"/>
        <x15:activeTabTopLevelEntity name="[_Measu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00493DD-E857-4220-9B6B-E7FAB635EED4}" name="PivotTable9" cacheId="57" applyNumberFormats="0" applyBorderFormats="0" applyFontFormats="0" applyPatternFormats="0" applyAlignmentFormats="0" applyWidthHeightFormats="1" dataCaption="Values" tag="31f011a5-b8a6-4a85-8690-d7091bf757ee" updatedVersion="8" minRefreshableVersion="3" useAutoFormatting="1" subtotalHiddenItems="1" itemPrintTitles="1" createdVersion="8" indent="0" outline="1" outlineData="1" multipleFieldFilters="0" rowHeaderCaption="Carrier">
  <location ref="B8:H9" firstHeaderRow="0" firstDataRow="1" firstDataCol="0"/>
  <pivotFields count="1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 dataField="1" subtotalTop="0" showAll="0" defaultSubtotal="0"/>
  </pivotFields>
  <rowItems count="1">
    <i/>
  </rowItems>
  <colFields count="1">
    <field x="-2"/>
  </colFields>
  <colItems count="7">
    <i>
      <x/>
    </i>
    <i i="1">
      <x v="1"/>
    </i>
    <i i="2">
      <x v="2"/>
    </i>
    <i i="3">
      <x v="3"/>
    </i>
    <i i="4">
      <x v="4"/>
    </i>
    <i i="5">
      <x v="5"/>
    </i>
    <i i="6">
      <x v="6"/>
    </i>
  </colItems>
  <dataFields count="7">
    <dataField fld="1" subtotal="count" baseField="0" baseItem="1" numFmtId="2"/>
    <dataField fld="2" subtotal="count" baseField="0" baseItem="1" numFmtId="2"/>
    <dataField fld="4" subtotal="count" baseField="0" baseItem="2" numFmtId="2"/>
    <dataField fld="0" subtotal="count" baseField="0" baseItem="3" numFmtId="164"/>
    <dataField fld="3" subtotal="count" baseField="0" baseItem="4" numFmtId="10"/>
    <dataField fld="5" subtotal="count" baseField="0" baseItem="5" numFmtId="10"/>
    <dataField name="Destinations" fld="9" subtotal="count" baseField="0" baseItem="4">
      <extLst>
        <ext xmlns:x15="http://schemas.microsoft.com/office/spreadsheetml/2010/11/main" uri="{FABC7310-3BB5-11E1-824E-6D434824019B}">
          <x15:dataField isCountDistinct="1"/>
        </ext>
      </extLst>
    </dataField>
  </dataFields>
  <pivotHierarchies count="67">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Destinations"/>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logistics_shipments_dataset]"/>
        <x15:activeTabTopLevelEntity name="[_Measu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B370988-AC9B-400A-91B0-91AA7FC90630}" name="PivotTable4" cacheId="42" applyNumberFormats="0" applyBorderFormats="0" applyFontFormats="0" applyPatternFormats="0" applyAlignmentFormats="0" applyWidthHeightFormats="1" dataCaption="Values" tag="44b144dc-e46a-46d2-a932-5c837db437b3" updatedVersion="8" minRefreshableVersion="3" useAutoFormatting="1" subtotalHiddenItems="1" itemPrintTitles="1" createdVersion="8" indent="0" outline="1" outlineData="1" multipleFieldFilters="0" chartFormat="6" rowHeaderCaption="Carrier">
  <location ref="AH13:AI21" firstHeaderRow="1" firstDataRow="1" firstDataCol="1"/>
  <pivotFields count="5">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8">
    <i>
      <x v="5"/>
    </i>
    <i>
      <x/>
    </i>
    <i>
      <x v="1"/>
    </i>
    <i>
      <x v="6"/>
    </i>
    <i>
      <x v="2"/>
    </i>
    <i>
      <x v="4"/>
    </i>
    <i>
      <x v="3"/>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67">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logistics_shipments_dataset]"/>
        <x15:activeTabTopLevelEntity name="[_Measu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ABFE098-2CBC-4ACB-A841-0AD75F9096DE}" name="PivotTable38" cacheId="20" applyNumberFormats="0" applyBorderFormats="0" applyFontFormats="0" applyPatternFormats="0" applyAlignmentFormats="0" applyWidthHeightFormats="1" dataCaption="Values" tag="71856fa7-0a35-4bb7-9ec2-8c86b87f4aec" updatedVersion="8" minRefreshableVersion="3" useAutoFormatting="1" subtotalHiddenItems="1" itemPrintTitles="1" createdVersion="8" indent="0" outline="1" outlineData="1" multipleFieldFilters="0" rowHeaderCaption="Carrier">
  <location ref="U35:W43" firstHeaderRow="0" firstDataRow="1" firstDataCol="1"/>
  <pivotFields count="6">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8">
    <i>
      <x v="3"/>
    </i>
    <i>
      <x v="4"/>
    </i>
    <i>
      <x v="2"/>
    </i>
    <i>
      <x v="6"/>
    </i>
    <i>
      <x v="1"/>
    </i>
    <i>
      <x/>
    </i>
    <i>
      <x v="5"/>
    </i>
    <i t="grand">
      <x/>
    </i>
  </rowItems>
  <colFields count="1">
    <field x="-2"/>
  </colFields>
  <colItems count="2">
    <i>
      <x/>
    </i>
    <i i="1">
      <x v="1"/>
    </i>
  </colItems>
  <dataFields count="2">
    <dataField fld="2" subtotal="count" baseField="0" baseItem="0"/>
    <dataField fld="1" subtotal="count" baseField="0" baseItem="0"/>
  </dataFields>
  <pivotHierarchies count="67">
    <pivotHierarchy dragToData="1"/>
    <pivotHierarchy dragToData="1"/>
    <pivotHierarchy multipleItemSelectionAllowed="1">
      <members count="1" level="2">
        <member name="[Calendar].[Date Hierarchy].[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logistics_shipments_dataset]"/>
        <x15:activeTabTopLevelEntity name="[_Measu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16986D9-A95A-4188-A8EF-C20972999203}" name="PivotTable14" cacheId="48" applyNumberFormats="0" applyBorderFormats="0" applyFontFormats="0" applyPatternFormats="0" applyAlignmentFormats="0" applyWidthHeightFormats="1" dataCaption="Values" tag="154a005f-87d3-4b0d-a3f2-24fa5b69504b" updatedVersion="8" minRefreshableVersion="3" useAutoFormatting="1" subtotalHiddenItems="1" itemPrintTitles="1" createdVersion="8" indent="0" outline="1" outlineData="1" multipleFieldFilters="0" rowHeaderCaption="Status">
  <location ref="B73:D79" firstHeaderRow="0" firstDataRow="1" firstDataCol="1"/>
  <pivotFields count="7">
    <pivotField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pivotField subtotalTop="0" showAll="0" dataSourceSort="1" defaultSubtotal="0"/>
    <pivotField subtotalTop="0" showAll="0" dataSourceSort="1" defaultSubtotal="0"/>
  </pivotFields>
  <rowFields count="1">
    <field x="3"/>
  </rowFields>
  <rowItems count="6">
    <i>
      <x/>
    </i>
    <i>
      <x v="1"/>
    </i>
    <i>
      <x v="2"/>
    </i>
    <i>
      <x v="3"/>
    </i>
    <i>
      <x v="4"/>
    </i>
    <i t="grand">
      <x/>
    </i>
  </rowItems>
  <colFields count="1">
    <field x="-2"/>
  </colFields>
  <colItems count="2">
    <i>
      <x/>
    </i>
    <i i="1">
      <x v="1"/>
    </i>
  </colItems>
  <dataFields count="2">
    <dataField fld="1" subtotal="count" baseField="3" baseItem="1" numFmtId="3"/>
    <dataField fld="2" subtotal="count" baseField="0" baseItem="7" numFmtId="10"/>
  </dataFields>
  <pivotHierarchies count="67">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Avg Weight Kg"/>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Calendar]"/>
        <x15:activeTabTopLevelEntity name="[logistics_shipments_dataset]"/>
        <x15:activeTabTopLevelEntity name="[_Measu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E9D04FE-8099-45F2-A355-2BD4042B4A25}" name="PivotTable3" cacheId="29" applyNumberFormats="0" applyBorderFormats="0" applyFontFormats="0" applyPatternFormats="0" applyAlignmentFormats="0" applyWidthHeightFormats="1" dataCaption="Values" tag="435fd717-d880-4a13-88d0-d90f2118b3f5" updatedVersion="8" minRefreshableVersion="3" useAutoFormatting="1" subtotalHiddenItems="1" itemPrintTitles="1" createdVersion="8" indent="0" outline="1" outlineData="1" multipleFieldFilters="0" rowHeaderCaption="Warehouse">
  <location ref="I15:L26" firstHeaderRow="0" firstDataRow="1" firstDataCol="1"/>
  <pivotFields count="4">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s>
  <rowFields count="1">
    <field x="0"/>
  </rowFields>
  <rowItems count="11">
    <i>
      <x v="5"/>
    </i>
    <i>
      <x v="4"/>
    </i>
    <i>
      <x v="9"/>
    </i>
    <i>
      <x v="6"/>
    </i>
    <i>
      <x/>
    </i>
    <i>
      <x v="8"/>
    </i>
    <i>
      <x v="1"/>
    </i>
    <i>
      <x v="3"/>
    </i>
    <i>
      <x v="2"/>
    </i>
    <i>
      <x v="7"/>
    </i>
    <i t="grand">
      <x/>
    </i>
  </rowItems>
  <colFields count="1">
    <field x="-2"/>
  </colFields>
  <colItems count="3">
    <i>
      <x/>
    </i>
    <i i="1">
      <x v="1"/>
    </i>
    <i i="2">
      <x v="2"/>
    </i>
  </colItems>
  <dataFields count="3">
    <dataField fld="1" subtotal="count" baseField="0" baseItem="0" numFmtId="164"/>
    <dataField fld="2" subtotal="count" baseField="0" baseItem="0" numFmtId="164"/>
    <dataField fld="3" subtotal="count" baseField="0" baseItem="0"/>
  </dataFields>
  <pivotHierarchies count="67">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Calendar]"/>
        <x15:activeTabTopLevelEntity name="[logistics_shipments_dataset]"/>
        <x15:activeTabTopLevelEntity name="[_Measu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B8A9787-26DE-461B-8810-72132F6ABADE}" name="PivotTable22" cacheId="11" applyNumberFormats="0" applyBorderFormats="0" applyFontFormats="0" applyPatternFormats="0" applyAlignmentFormats="0" applyWidthHeightFormats="1" dataCaption="Values" tag="8f9ce635-b645-4068-b17d-f70215c0cbf3" updatedVersion="8" minRefreshableVersion="3" useAutoFormatting="1" subtotalHiddenItems="1" itemPrintTitles="1" createdVersion="8" indent="0" outline="1" outlineData="1" multipleFieldFilters="0" chartFormat="14" rowHeaderCaption="Month">
  <location ref="AD58:AF71" firstHeaderRow="0" firstDataRow="1" firstDataCol="1"/>
  <pivotFields count="6">
    <pivotField dataField="1" subtotalTop="0" showAll="0" defaultSubtotal="0"/>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13">
    <i>
      <x/>
    </i>
    <i>
      <x v="1"/>
    </i>
    <i>
      <x v="2"/>
    </i>
    <i>
      <x v="3"/>
    </i>
    <i>
      <x v="4"/>
    </i>
    <i>
      <x v="5"/>
    </i>
    <i>
      <x v="6"/>
    </i>
    <i>
      <x v="7"/>
    </i>
    <i>
      <x v="8"/>
    </i>
    <i>
      <x v="9"/>
    </i>
    <i>
      <x v="10"/>
    </i>
    <i>
      <x v="11"/>
    </i>
    <i t="grand">
      <x/>
    </i>
  </rowItems>
  <colFields count="1">
    <field x="-2"/>
  </colFields>
  <colItems count="2">
    <i>
      <x/>
    </i>
    <i i="1">
      <x v="1"/>
    </i>
  </colItems>
  <dataFields count="2">
    <dataField fld="0" subtotal="count" baseField="2" baseItem="2" numFmtId="168"/>
    <dataField fld="1" subtotal="count" baseField="2" baseItem="2" numFmtId="168"/>
  </dataFields>
  <chartFormats count="4">
    <chartFormat chart="4" format="5"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Hierarchies count="67">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Origin_Warehouse].&amp;[Warehouse_LA]"/>
      </members>
    </pivotHierarchy>
    <pivotHierarchy dragToData="1"/>
    <pivotHierarchy dragToData="1"/>
    <pivotHierarchy dragToData="1"/>
    <pivotHierarchy dragToData="1"/>
    <pivotHierarchy dragToData="1"/>
    <pivotHierarchy dragToData="1"/>
    <pivotHierarchy multipleItemSelectionAllowed="1" dragToData="1">
      <members count="1" level="1">
        <member name="[Table1].[Status].&amp;[Delayed]"/>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logistics_shipments_dataset]"/>
        <x15:activeTabTopLevelEntity name="[_Measu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2AA1DAF-FA71-4BFB-AE50-B50ED312FFBD}" name="PivotTable12" cacheId="33" applyNumberFormats="0" applyBorderFormats="0" applyFontFormats="0" applyPatternFormats="0" applyAlignmentFormats="0" applyWidthHeightFormats="1" dataCaption="Values" tag="d576283e-f48f-4b61-ab8f-28902c810dd5" updatedVersion="8" minRefreshableVersion="3" useAutoFormatting="1" subtotalHiddenItems="1" itemPrintTitles="1" createdVersion="8" indent="0" outline="1" outlineData="1" multipleFieldFilters="0" rowHeaderCaption="Warehouse">
  <location ref="R54:X65" firstHeaderRow="0" firstDataRow="1" firstDataCol="1"/>
  <pivotFields count="7">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5"/>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11">
    <i>
      <x v="9"/>
    </i>
    <i>
      <x v="4"/>
    </i>
    <i>
      <x/>
    </i>
    <i>
      <x v="6"/>
    </i>
    <i>
      <x v="5"/>
    </i>
    <i>
      <x v="2"/>
    </i>
    <i>
      <x v="8"/>
    </i>
    <i>
      <x v="1"/>
    </i>
    <i>
      <x v="3"/>
    </i>
    <i>
      <x v="7"/>
    </i>
    <i t="grand">
      <x/>
    </i>
  </rowItems>
  <colFields count="1">
    <field x="-2"/>
  </colFields>
  <colItems count="6">
    <i>
      <x/>
    </i>
    <i i="1">
      <x v="1"/>
    </i>
    <i i="2">
      <x v="2"/>
    </i>
    <i i="3">
      <x v="3"/>
    </i>
    <i i="4">
      <x v="4"/>
    </i>
    <i i="5">
      <x v="5"/>
    </i>
  </colItems>
  <dataFields count="6">
    <dataField fld="1" subtotal="count" baseField="0" baseItem="0"/>
    <dataField fld="4" subtotal="count" baseField="0" baseItem="0"/>
    <dataField fld="5" subtotal="count" baseField="0" baseItem="0"/>
    <dataField fld="6" subtotal="count" baseField="0" baseItem="0"/>
    <dataField fld="2" subtotal="count" baseField="0" baseItem="0"/>
    <dataField fld="3" subtotal="count" baseField="0" baseItem="7" numFmtId="10"/>
  </dataFields>
  <pivotHierarchies count="67">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Avg Weight Kg"/>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Calendar]"/>
        <x15:activeTabTopLevelEntity name="[logistics_shipments_dataset]"/>
        <x15:activeTabTopLevelEntity name="[_Measu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917A062-4C51-46E6-8469-29B96BE4DE62}" name="PivotTable23" cacheId="26" applyNumberFormats="0" applyBorderFormats="0" applyFontFormats="0" applyPatternFormats="0" applyAlignmentFormats="0" applyWidthHeightFormats="1" dataCaption="Values" tag="40a772de-8feb-444f-8692-1fce4ffb82b3" updatedVersion="8" minRefreshableVersion="3" useAutoFormatting="1" subtotalHiddenItems="1" itemPrintTitles="1" createdVersion="8" indent="0" outline="1" outlineData="1" multipleFieldFilters="0" chartFormat="5" rowHeaderCaption="Warehouse">
  <location ref="AI58:AJ69" firstHeaderRow="1" firstDataRow="1" firstDataCol="1"/>
  <pivotFields count="4">
    <pivotField axis="axisRow" allDrilled="1" subtotalTop="0" showAll="0" defaultSubtotal="0" defaultAttributeDrillState="1">
      <items count="10">
        <item x="9"/>
        <item x="0"/>
        <item x="1"/>
        <item x="2"/>
        <item x="3"/>
        <item x="4"/>
        <item x="5"/>
        <item x="6"/>
        <item x="7"/>
        <item x="8"/>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fld="1" subtotal="count" baseField="0" baseItem="7" numFmtId="10"/>
  </dataFields>
  <chartFormats count="1">
    <chartFormat chart="3" format="2" series="1">
      <pivotArea type="data" outline="0" fieldPosition="0">
        <references count="1">
          <reference field="4294967294" count="1" selected="0">
            <x v="0"/>
          </reference>
        </references>
      </pivotArea>
    </chartFormat>
  </chartFormats>
  <pivotHierarchies count="67">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Origin_Warehouse].&amp;[Warehouse_BO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Avg Weight Kg"/>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logistics_shipments_dataset]"/>
        <x15:activeTabTopLevelEntity name="[_Measu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5CC5FEC-57B9-4FD1-84DD-4EA7BE97E26C}" name="PivotTable20" cacheId="21" applyNumberFormats="0" applyBorderFormats="0" applyFontFormats="0" applyPatternFormats="0" applyAlignmentFormats="0" applyWidthHeightFormats="1" dataCaption="Values" tag="e77939f1-217b-40b0-b414-7f2869919a0d" updatedVersion="8" minRefreshableVersion="3" useAutoFormatting="1" subtotalHiddenItems="1" itemPrintTitles="1" createdVersion="8" indent="0" outline="1" outlineData="1" multipleFieldFilters="0" chartFormat="16" rowHeaderCaption="Month">
  <location ref="AH38:AI51"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numFmtId="10"/>
  </dataFields>
  <chartFormats count="1">
    <chartFormat chart="15" format="2" series="1">
      <pivotArea type="data" outline="0" fieldPosition="0">
        <references count="1">
          <reference field="4294967294" count="1" selected="0">
            <x v="0"/>
          </reference>
        </references>
      </pivotArea>
    </chartFormat>
  </chartFormats>
  <pivotHierarchies count="67">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Calendar]"/>
        <x15:activeTabTopLevelEntity name="[logistics_shipments_dataset]"/>
        <x15:activeTabTopLevelEntity name="[_Measu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B4BA4B8-50B2-49C9-9FFA-C3A255CA1BFB}" name="PivotTable7" cacheId="16" applyNumberFormats="0" applyBorderFormats="0" applyFontFormats="0" applyPatternFormats="0" applyAlignmentFormats="0" applyWidthHeightFormats="1" dataCaption="Values" tag="0d172816-211d-4d72-8735-b044488fec98" updatedVersion="8" minRefreshableVersion="3" useAutoFormatting="1" subtotalHiddenItems="1" itemPrintTitles="1" createdVersion="8" indent="0" outline="1" outlineData="1" multipleFieldFilters="0" rowHeaderCaption="Month">
  <location ref="P34:S47" firstHeaderRow="0" firstDataRow="1" firstDataCol="1"/>
  <pivotFields count="5">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Fields count="1">
    <field x="-2"/>
  </colFields>
  <colItems count="3">
    <i>
      <x/>
    </i>
    <i i="1">
      <x v="1"/>
    </i>
    <i i="2">
      <x v="2"/>
    </i>
  </colItems>
  <dataFields count="3">
    <dataField fld="2" subtotal="count" baseField="0" baseItem="0"/>
    <dataField fld="0" subtotal="count" baseField="0" baseItem="0"/>
    <dataField fld="3" subtotal="count" baseField="1" baseItem="4" numFmtId="10"/>
  </dataFields>
  <pivotHierarchies count="67">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Calendar]"/>
        <x15:activeTabTopLevelEntity name="[logistics_shipments_dataset]"/>
        <x15:activeTabTopLevelEntity name="[_Measu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966203F-914D-40AB-8AF8-6691101F8A80}" name="PivotTable27" cacheId="34" applyNumberFormats="0" applyBorderFormats="0" applyFontFormats="0" applyPatternFormats="0" applyAlignmentFormats="0" applyWidthHeightFormats="1" dataCaption="Values" tag="307f69c0-4953-425d-bf97-2aa80f877ed9" updatedVersion="8" minRefreshableVersion="3" subtotalHiddenItems="1" itemPrintTitles="1" createdVersion="8" indent="0" outline="1" outlineData="1" multipleFieldFilters="0" chartFormat="9" rowHeaderCaption="Transit Days">
  <location ref="AD85:AE98"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Average of Distance_miles" fld="1" subtotal="average" baseField="0" baseItem="0" numFmtId="3"/>
  </dataFields>
  <pivotHierarchies count="67">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Transit_Days"/>
    <pivotHierarchy dragToData="1" caption="Max of Transit_Days"/>
    <pivotHierarchy dragToData="1" caption="Total Distance Covered"/>
    <pivotHierarchy dragToData="1" caption="Average of Distance_miles"/>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logistics_shipments_dataset]"/>
        <x15:activeTabTopLevelEntity name="[_Measu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E9117B3-BA53-487F-95D3-464A6D29EBAF}" name="PivotTable24" cacheId="30" applyNumberFormats="0" applyBorderFormats="0" applyFontFormats="0" applyPatternFormats="0" applyAlignmentFormats="0" applyWidthHeightFormats="1" dataCaption="Values" tag="51b118c6-d40e-40e9-9d0e-6963347a23dc" updatedVersion="8" minRefreshableVersion="3" useAutoFormatting="1" subtotalHiddenItems="1" itemPrintTitles="1" createdVersion="8" indent="0" outline="1" outlineData="1" multipleFieldFilters="0" chartFormat="5" rowHeaderCaption="Carrier">
  <location ref="AD74:AE82" firstHeaderRow="1" firstDataRow="1" firstDataCol="1"/>
  <pivotFields count="3">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8">
    <i>
      <x v="6"/>
    </i>
    <i>
      <x/>
    </i>
    <i>
      <x v="4"/>
    </i>
    <i>
      <x v="2"/>
    </i>
    <i>
      <x v="3"/>
    </i>
    <i>
      <x v="1"/>
    </i>
    <i>
      <x v="5"/>
    </i>
    <i t="grand">
      <x/>
    </i>
  </rowItems>
  <colItems count="1">
    <i/>
  </colItems>
  <dataFields count="1">
    <dataField fld="1" subtotal="count" baseField="0" baseItem="0" numFmtId="164"/>
  </dataFields>
  <chartFormats count="1">
    <chartFormat chart="4" format="2" series="1">
      <pivotArea type="data" outline="0" fieldPosition="0">
        <references count="1">
          <reference field="4294967294" count="1" selected="0">
            <x v="0"/>
          </reference>
        </references>
      </pivotArea>
    </chartFormat>
  </chartFormats>
  <pivotHierarchies count="67">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Origin_Warehouse].&amp;[Warehouse_NYC]"/>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logistics_shipments_dataset]"/>
        <x15:activeTabTopLevelEntity name="[_Measu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595469A-D75E-4190-B9C5-A3ADD03D9DC9}" name="PivotTable1" cacheId="22" applyNumberFormats="0" applyBorderFormats="0" applyFontFormats="0" applyPatternFormats="0" applyAlignmentFormats="0" applyWidthHeightFormats="1" dataCaption="Values" tag="aedd06ad-4473-4975-b6fa-d31de652cae4" updatedVersion="8" minRefreshableVersion="3" useAutoFormatting="1" subtotalHiddenItems="1" itemPrintTitles="1" createdVersion="8" indent="0" outline="1" outlineData="1" multipleFieldFilters="0" rowHeaderCaption="Carrier">
  <location ref="B15:E23" firstHeaderRow="0" firstDataRow="1" firstDataCol="1"/>
  <pivotFields count="4">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dataField="1" subtotalTop="0" showAll="0" defaultSubtotal="0"/>
  </pivotFields>
  <rowFields count="1">
    <field x="0"/>
  </rowFields>
  <rowItems count="8">
    <i>
      <x v="5"/>
    </i>
    <i>
      <x v="1"/>
    </i>
    <i>
      <x v="2"/>
    </i>
    <i>
      <x v="3"/>
    </i>
    <i>
      <x/>
    </i>
    <i>
      <x v="4"/>
    </i>
    <i>
      <x v="6"/>
    </i>
    <i t="grand">
      <x/>
    </i>
  </rowItems>
  <colFields count="1">
    <field x="-2"/>
  </colFields>
  <colItems count="3">
    <i>
      <x/>
    </i>
    <i i="1">
      <x v="1"/>
    </i>
    <i i="2">
      <x v="2"/>
    </i>
  </colItems>
  <dataFields count="3">
    <dataField fld="1" subtotal="count" baseField="0" baseItem="1" numFmtId="164"/>
    <dataField fld="2" subtotal="count" baseField="0" baseItem="1" numFmtId="164"/>
    <dataField fld="3" subtotal="count" baseField="0" baseItem="0" numFmtId="164"/>
  </dataFields>
  <pivotHierarchies count="67">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logistics_shipments_dataset]"/>
        <x15:activeTabTopLevelEntity name="[_Measu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CB2156FE-38FB-41F4-A779-E3B4F3D78DB6}" name="PivotTable10" cacheId="17" applyNumberFormats="0" applyBorderFormats="0" applyFontFormats="0" applyPatternFormats="0" applyAlignmentFormats="0" applyWidthHeightFormats="1" dataCaption="Values" tag="b71ca6d9-24e5-46de-96b6-a75bb30ddf7c" updatedVersion="8" minRefreshableVersion="3" useAutoFormatting="1" subtotalHiddenItems="1" itemPrintTitles="1" createdVersion="8" indent="0" outline="1" outlineData="1" multipleFieldFilters="0" rowHeaderCaption="Carrier">
  <location ref="B54:G65" firstHeaderRow="0" firstDataRow="1" firstDataCol="1"/>
  <pivotFields count="6">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11">
    <i>
      <x v="5"/>
    </i>
    <i>
      <x v="4"/>
    </i>
    <i>
      <x v="9"/>
    </i>
    <i>
      <x v="6"/>
    </i>
    <i>
      <x/>
    </i>
    <i>
      <x v="8"/>
    </i>
    <i>
      <x v="1"/>
    </i>
    <i>
      <x v="3"/>
    </i>
    <i>
      <x v="2"/>
    </i>
    <i>
      <x v="7"/>
    </i>
    <i t="grand">
      <x/>
    </i>
  </rowItems>
  <colFields count="1">
    <field x="-2"/>
  </colFields>
  <colItems count="5">
    <i>
      <x/>
    </i>
    <i i="1">
      <x v="1"/>
    </i>
    <i i="2">
      <x v="2"/>
    </i>
    <i i="3">
      <x v="3"/>
    </i>
    <i i="4">
      <x v="4"/>
    </i>
  </colItems>
  <dataFields count="5">
    <dataField fld="1" subtotal="count" baseField="0" baseItem="0"/>
    <dataField fld="2" subtotal="count" baseField="0" baseItem="0" numFmtId="164"/>
    <dataField fld="3" subtotal="count" baseField="0" baseItem="0" numFmtId="164"/>
    <dataField fld="4" subtotal="count" baseField="0" baseItem="0" numFmtId="166"/>
    <dataField name="Avg Weight Kg" fld="5" subtotal="count" baseField="0" baseItem="5" numFmtId="165"/>
  </dataFields>
  <pivotHierarchies count="67">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Avg Weight Kg"/>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Calendar]"/>
        <x15:activeTabTopLevelEntity name="[logistics_shipments_dataset]"/>
        <x15:activeTabTopLevelEntity name="[_Measu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F24B50CA-BFAC-47FB-AF66-A3F89F3D515E}" name="PivotTable15" cacheId="12" applyNumberFormats="0" applyBorderFormats="0" applyFontFormats="0" applyPatternFormats="0" applyAlignmentFormats="0" applyWidthHeightFormats="1" dataCaption="Values" tag="37a9aee9-e2dd-44ca-990c-994d91c98a2a" updatedVersion="8" minRefreshableVersion="3" useAutoFormatting="1" subtotalHiddenItems="1" itemPrintTitles="1" createdVersion="8" indent="0" outline="1" outlineData="1" multipleFieldFilters="0" rowHeaderCaption="Carrier">
  <location ref="J73:N81" firstHeaderRow="0" firstDataRow="1" firstDataCol="1"/>
  <pivotFields count="6">
    <pivotField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1"/>
            </reference>
          </references>
        </pivotArea>
      </autoSortScope>
    </pivotField>
  </pivotFields>
  <rowFields count="1">
    <field x="5"/>
  </rowFields>
  <rowItems count="8">
    <i>
      <x/>
    </i>
    <i>
      <x v="6"/>
    </i>
    <i>
      <x v="3"/>
    </i>
    <i>
      <x v="2"/>
    </i>
    <i>
      <x v="4"/>
    </i>
    <i>
      <x v="1"/>
    </i>
    <i>
      <x v="5"/>
    </i>
    <i t="grand">
      <x/>
    </i>
  </rowItems>
  <colFields count="1">
    <field x="-2"/>
  </colFields>
  <colItems count="4">
    <i>
      <x/>
    </i>
    <i i="1">
      <x v="1"/>
    </i>
    <i i="2">
      <x v="2"/>
    </i>
    <i i="3">
      <x v="3"/>
    </i>
  </colItems>
  <dataFields count="4">
    <dataField fld="2" subtotal="count" baseField="0" baseItem="0"/>
    <dataField fld="3" subtotal="count" baseField="0" baseItem="0"/>
    <dataField fld="4" subtotal="count" baseField="0" baseItem="0"/>
    <dataField fld="1" subtotal="count" baseField="0" baseItem="7" numFmtId="10"/>
  </dataFields>
  <pivotHierarchies count="67">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Avg Weight Kg"/>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logistics_shipments_dataset]"/>
        <x15:activeTabTopLevelEntity name="[_Measu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1D5532F2-2240-4754-A9A5-D3A973F07DC3}" name="PivotTable25" cacheId="27" applyNumberFormats="0" applyBorderFormats="0" applyFontFormats="0" applyPatternFormats="0" applyAlignmentFormats="0" applyWidthHeightFormats="1" dataCaption="Values" tag="606173fb-a86f-45ff-8e8f-8d9620348dfc" updatedVersion="8" minRefreshableVersion="3" useAutoFormatting="1" subtotalHiddenItems="1" itemPrintTitles="1" createdVersion="8" indent="0" outline="1" outlineData="1" multipleFieldFilters="0" chartFormat="9" rowHeaderCaption="Month">
  <location ref="AD3:AF16" firstHeaderRow="0"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fld="1" subtotal="count" baseField="0" baseItem="0"/>
    <dataField fld="2" subtotal="count" baseField="0" baseItem="4" numFmtId="10"/>
  </dataFields>
  <chartFormats count="4">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1"/>
          </reference>
        </references>
      </pivotArea>
    </chartFormat>
  </chartFormats>
  <pivotHierarchies count="67">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logistics_shipments_dataset]"/>
        <x15:activeTabTopLevelEntity name="[_Measu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B213A7FE-03DA-4DF1-B0A0-DB5707FC7D01}" name="PivotTable8" cacheId="54" applyNumberFormats="0" applyBorderFormats="0" applyFontFormats="0" applyPatternFormats="0" applyAlignmentFormats="0" applyWidthHeightFormats="1" dataCaption="Values" tag="d527428f-3e37-49ab-8a90-ef21f71feff7" updatedVersion="8" minRefreshableVersion="3" useAutoFormatting="1" subtotalHiddenItems="1" itemPrintTitles="1" createdVersion="8" indent="0" outline="1" outlineData="1" multipleFieldFilters="0" rowHeaderCaption="Carrier">
  <location ref="B4:H5" firstHeaderRow="0" firstDataRow="1" firstDataCol="0"/>
  <pivotFields count="1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Items count="1">
    <i/>
  </rowItems>
  <colFields count="1">
    <field x="-2"/>
  </colFields>
  <colItems count="7">
    <i>
      <x/>
    </i>
    <i i="1">
      <x v="1"/>
    </i>
    <i i="2">
      <x v="2"/>
    </i>
    <i i="3">
      <x v="3"/>
    </i>
    <i i="4">
      <x v="4"/>
    </i>
    <i i="5">
      <x v="5"/>
    </i>
    <i i="6">
      <x v="6"/>
    </i>
  </colItems>
  <dataFields count="7">
    <dataField fld="1" subtotal="count" baseField="0" baseItem="1" numFmtId="3"/>
    <dataField fld="0" subtotal="count" baseField="0" baseItem="0" numFmtId="167"/>
    <dataField fld="2" subtotal="count" baseField="0" baseItem="3" numFmtId="43"/>
    <dataField fld="3" subtotal="count" baseField="0" baseItem="3" numFmtId="3"/>
    <dataField fld="4" subtotal="count" baseField="0" baseItem="0"/>
    <dataField fld="5" subtotal="count" baseField="0" baseItem="0"/>
    <dataField fld="6" subtotal="count" baseField="0" baseItem="0"/>
  </dataFields>
  <formats count="2">
    <format dxfId="16">
      <pivotArea outline="0" collapsedLevelsAreSubtotals="1" fieldPosition="0">
        <references count="1">
          <reference field="4294967294" count="1" selected="0">
            <x v="1"/>
          </reference>
        </references>
      </pivotArea>
    </format>
    <format dxfId="15">
      <pivotArea outline="0" collapsedLevelsAreSubtotals="1" fieldPosition="0">
        <references count="1">
          <reference field="4294967294" count="1" selected="0">
            <x v="2"/>
          </reference>
        </references>
      </pivotArea>
    </format>
  </formats>
  <pivotHierarchies count="67">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logistics_shipments_dataset]"/>
        <x15:activeTabTopLevelEntity name="[_Measu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73ACEF84-6AAB-47B3-8B64-59046D27AA05}" name="PivotTable13" cacheId="45" applyNumberFormats="0" applyBorderFormats="0" applyFontFormats="0" applyPatternFormats="0" applyAlignmentFormats="0" applyWidthHeightFormats="1" dataCaption="Values" tag="071d731f-522e-4c8a-87ee-4004cfd81887" updatedVersion="8" minRefreshableVersion="3" useAutoFormatting="1" subtotalHiddenItems="1" itemPrintTitles="1" createdVersion="8" indent="0" outline="1" outlineData="1" multipleFieldFilters="0" chartFormat="6" rowHeaderCaption="Status">
  <location ref="AH3:AI9" firstHeaderRow="1" firstDataRow="1" firstDataCol="1"/>
  <pivotFields count="5">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pivotField subtotalTop="0" showAll="0" dataSourceSort="1" defaultSubtotal="0"/>
    <pivotField subtotalTop="0" showAll="0" dataSourceSort="1" defaultSubtotal="0"/>
  </pivotFields>
  <rowFields count="1">
    <field x="1"/>
  </rowFields>
  <rowItems count="6">
    <i>
      <x/>
    </i>
    <i>
      <x v="1"/>
    </i>
    <i>
      <x v="2"/>
    </i>
    <i>
      <x v="3"/>
    </i>
    <i>
      <x v="4"/>
    </i>
    <i t="grand">
      <x/>
    </i>
  </rowItems>
  <colItems count="1">
    <i/>
  </colItems>
  <dataFields count="1">
    <dataField fld="0" subtotal="count" baseField="1" baseItem="1" numFmtId="3"/>
  </dataFields>
  <chartFormats count="6">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1" count="1" selected="0">
            <x v="0"/>
          </reference>
        </references>
      </pivotArea>
    </chartFormat>
    <chartFormat chart="5" format="14">
      <pivotArea type="data" outline="0" fieldPosition="0">
        <references count="2">
          <reference field="4294967294" count="1" selected="0">
            <x v="0"/>
          </reference>
          <reference field="1" count="1" selected="0">
            <x v="1"/>
          </reference>
        </references>
      </pivotArea>
    </chartFormat>
    <chartFormat chart="5" format="15">
      <pivotArea type="data" outline="0" fieldPosition="0">
        <references count="2">
          <reference field="4294967294" count="1" selected="0">
            <x v="0"/>
          </reference>
          <reference field="1" count="1" selected="0">
            <x v="2"/>
          </reference>
        </references>
      </pivotArea>
    </chartFormat>
    <chartFormat chart="5" format="16">
      <pivotArea type="data" outline="0" fieldPosition="0">
        <references count="2">
          <reference field="4294967294" count="1" selected="0">
            <x v="0"/>
          </reference>
          <reference field="1" count="1" selected="0">
            <x v="3"/>
          </reference>
        </references>
      </pivotArea>
    </chartFormat>
    <chartFormat chart="5" format="17">
      <pivotArea type="data" outline="0" fieldPosition="0">
        <references count="2">
          <reference field="4294967294" count="1" selected="0">
            <x v="0"/>
          </reference>
          <reference field="1" count="1" selected="0">
            <x v="4"/>
          </reference>
        </references>
      </pivotArea>
    </chartFormat>
  </chartFormats>
  <pivotHierarchies count="67">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Avg Weight Kg"/>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logistics_shipments_dataset]"/>
        <x15:activeTabTopLevelEntity name="[_Measu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2ED825E4-AF86-4720-AF64-5A89791D986A}" name="PivotTable43" cacheId="31" applyNumberFormats="0" applyBorderFormats="0" applyFontFormats="0" applyPatternFormats="0" applyAlignmentFormats="0" applyWidthHeightFormats="1" dataCaption="Values" tag="9f28cfc8-1b7c-4628-ad23-e74a045fa657" updatedVersion="8" minRefreshableVersion="3" useAutoFormatting="1" subtotalHiddenItems="1" itemPrintTitles="1" createdVersion="8" indent="0" outline="1" outlineData="1" multipleFieldFilters="0" chartFormat="14" rowHeaderCaption="Month">
  <location ref="AD38:AE51"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numFmtId="167"/>
  </dataFields>
  <chartFormats count="2">
    <chartFormat chart="3"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Hierarchies count="67">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logistics_shipments_dataset]"/>
        <x15:activeTabTopLevelEntity name="[_Measu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AB8B8CC7-F943-45FC-B9BD-C93A9E9F4BB3}" name="PivotTable19" cacheId="23" applyNumberFormats="0" applyBorderFormats="0" applyFontFormats="0" applyPatternFormats="0" applyAlignmentFormats="0" applyWidthHeightFormats="1" dataCaption="Values" tag="89739b70-1b69-440b-bc87-a23797b7ae24" updatedVersion="8" minRefreshableVersion="3" subtotalHiddenItems="1" itemPrintTitles="1" createdVersion="8" indent="0" outline="1" outlineData="1" multipleFieldFilters="0" chartFormat="13" rowHeaderCaption="Month">
  <location ref="AH23:AI36" firstHeaderRow="1" firstDataRow="1" firstDataCol="1"/>
  <pivotFields count="3">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fld="0" subtotal="count" baseField="0" baseItem="0" numFmtId="10"/>
  </dataFields>
  <chartFormats count="3">
    <chartFormat chart="4" format="5"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67">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Calendar]"/>
        <x15:activeTabTopLevelEntity name="[logistics_shipments_dataset]"/>
        <x15:activeTabTopLevelEntity name="[_Measu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78C908AC-1844-41E4-8F6E-B3D1F7EF2B15}" name="PivotTable11" cacheId="13" applyNumberFormats="0" applyBorderFormats="0" applyFontFormats="0" applyPatternFormats="0" applyAlignmentFormats="0" applyWidthHeightFormats="1" dataCaption="Values" tag="8b8ee638-6047-4d8c-9aa0-ad090592e0d0" updatedVersion="8" minRefreshableVersion="3" useAutoFormatting="1" subtotalHiddenItems="1" itemPrintTitles="1" createdVersion="8" indent="0" outline="1" outlineData="1" multipleFieldFilters="0" rowHeaderCaption="Warehouse">
  <location ref="J54:P65" firstHeaderRow="0" firstDataRow="1" firstDataCol="1"/>
  <pivotFields count="7">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3"/>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11">
    <i>
      <x v="1"/>
    </i>
    <i>
      <x v="8"/>
    </i>
    <i>
      <x v="6"/>
    </i>
    <i>
      <x v="9"/>
    </i>
    <i>
      <x v="4"/>
    </i>
    <i>
      <x v="5"/>
    </i>
    <i>
      <x v="7"/>
    </i>
    <i>
      <x/>
    </i>
    <i>
      <x v="3"/>
    </i>
    <i>
      <x v="2"/>
    </i>
    <i t="grand">
      <x/>
    </i>
  </rowItems>
  <colFields count="1">
    <field x="-2"/>
  </colFields>
  <colItems count="6">
    <i>
      <x/>
    </i>
    <i i="1">
      <x v="1"/>
    </i>
    <i i="2">
      <x v="2"/>
    </i>
    <i i="3">
      <x v="3"/>
    </i>
    <i i="4">
      <x v="4"/>
    </i>
    <i i="5">
      <x v="5"/>
    </i>
  </colItems>
  <dataFields count="6">
    <dataField fld="1" subtotal="count" baseField="0" baseItem="0"/>
    <dataField fld="2" subtotal="count" baseField="0" baseItem="0"/>
    <dataField fld="3" subtotal="count" baseField="0" baseItem="7" numFmtId="10"/>
    <dataField fld="4" subtotal="count" baseField="0" baseItem="7" numFmtId="2"/>
    <dataField fld="5" subtotal="count" baseField="0" baseItem="0"/>
    <dataField fld="6" subtotal="count" baseField="0" baseItem="7" numFmtId="10"/>
  </dataFields>
  <pivotHierarchies count="67">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Avg Weight Kg"/>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Calendar]"/>
        <x15:activeTabTopLevelEntity name="[logistics_shipments_dataset]"/>
        <x15:activeTabTopLevelEntity name="[_Measu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ACB68E0F-DF3E-432D-9EA9-34B2BB75F832}" name="PivotTable16" cacheId="32" applyNumberFormats="0" applyBorderFormats="0" applyFontFormats="0" applyPatternFormats="0" applyAlignmentFormats="0" applyWidthHeightFormats="1" dataCaption="Values" tag="ca89702e-66cf-4aba-91bf-fd86caaf0d8c" updatedVersion="8" minRefreshableVersion="3" useAutoFormatting="1" subtotalHiddenItems="1" itemPrintTitles="1" createdVersion="8" indent="0" outline="1" outlineData="1" multipleFieldFilters="0" rowHeaderCaption="Month">
  <location ref="Q73:V86" firstHeaderRow="0" firstDataRow="1" firstDataCol="1"/>
  <pivotFields count="7">
    <pivotField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2"/>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5"/>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fld="6" subtotal="count" baseField="0" baseItem="0"/>
    <dataField fld="2" subtotal="count" baseField="0" baseItem="0"/>
    <dataField fld="3" subtotal="count" baseField="0" baseItem="0"/>
    <dataField fld="4" subtotal="count" baseField="0" baseItem="0"/>
    <dataField fld="1" subtotal="count" baseField="0" baseItem="7" numFmtId="10"/>
  </dataFields>
  <pivotHierarchies count="67">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Avg Weight Kg"/>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Calendar]"/>
        <x15:activeTabTopLevelEntity name="[logistics_shipments_dataset]"/>
        <x15:activeTabTopLevelEntity name="[_Measu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DCD89BA0-D06E-4849-8DBC-8CA0557A944C}" name="PivotTable18" cacheId="19" applyNumberFormats="0" applyBorderFormats="0" applyFontFormats="0" applyPatternFormats="0" applyAlignmentFormats="0" applyWidthHeightFormats="1" dataCaption="Values" tag="e76db805-be75-4668-8556-a622f61589e4" updatedVersion="8" minRefreshableVersion="3" useAutoFormatting="1" subtotalHiddenItems="1" itemPrintTitles="1" createdVersion="8" indent="0" outline="1" outlineData="1" multipleFieldFilters="0" chartFormat="16" rowHeaderCaption="Month">
  <location ref="AD23:AE36"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numFmtId="167"/>
  </dataFields>
  <chartFormats count="1">
    <chartFormat chart="15" format="2" series="1">
      <pivotArea type="data" outline="0" fieldPosition="0">
        <references count="1">
          <reference field="4294967294" count="1" selected="0">
            <x v="0"/>
          </reference>
        </references>
      </pivotArea>
    </chartFormat>
  </chartFormats>
  <pivotHierarchies count="67">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logistics_shipments_dataset]"/>
        <x15:activeTabTopLevelEntity name="[_Measu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8268FE13-E6E0-4A43-91CA-DBABD5BE26C4}" name="PivotTable33" cacheId="51" applyNumberFormats="0" applyBorderFormats="0" applyFontFormats="0" applyPatternFormats="0" applyAlignmentFormats="0" applyWidthHeightFormats="1" dataCaption="Values" tag="ae63abd5-8dad-46dd-bc2c-f7e6fe92ad8d" updatedVersion="8" minRefreshableVersion="3" subtotalHiddenItems="1" itemPrintTitles="1" createdVersion="8" indent="0" outline="1" outlineData="1" multipleFieldFilters="0" chartFormat="4" rowHeaderCaption="Carrier">
  <location ref="R14:S20" firstHeaderRow="1" firstDataRow="1" firstDataCol="1"/>
  <pivotFields count="5">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6">
    <i>
      <x v="1"/>
    </i>
    <i>
      <x v="4"/>
    </i>
    <i>
      <x v="2"/>
    </i>
    <i>
      <x v="3"/>
    </i>
    <i>
      <x/>
    </i>
    <i t="grand">
      <x/>
    </i>
  </rowItems>
  <colItems count="1">
    <i/>
  </colItems>
  <dataFields count="1">
    <dataFiel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67">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9">
      <autoFilter ref="A1">
        <filterColumn colId="0">
          <top10 val="5" filterVal="5"/>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Calendar]"/>
        <x15:activeTabTopLevelEntity name="[logistics_shipments_dataset]"/>
        <x15:activeTabTopLevelEntity name="[_Measu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B625F4A1-4FCA-4B7D-A3CF-CC0A841A5F9A}" name="PivotTable5" cacheId="9" applyNumberFormats="0" applyBorderFormats="0" applyFontFormats="0" applyPatternFormats="0" applyAlignmentFormats="0" applyWidthHeightFormats="1" dataCaption="Values" tag="47fb13ab-f126-4e7d-9d9d-434f1be57dcd" updatedVersion="8" minRefreshableVersion="3" useAutoFormatting="1" subtotalHiddenItems="1" itemPrintTitles="1" createdVersion="8" indent="0" outline="1" outlineData="1" multipleFieldFilters="0" rowHeaderCaption="Carrier">
  <location ref="B34:G42" firstHeaderRow="0" firstDataRow="1" firstDataCol="1"/>
  <pivotFields count="6">
    <pivotField dataField="1" subtotalTop="0" showAll="0" defaultSubtotal="0"/>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2"/>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1"/>
  </rowFields>
  <rowItems count="8">
    <i>
      <x v="5"/>
    </i>
    <i>
      <x v="4"/>
    </i>
    <i>
      <x v="2"/>
    </i>
    <i>
      <x v="1"/>
    </i>
    <i>
      <x v="6"/>
    </i>
    <i>
      <x v="3"/>
    </i>
    <i>
      <x/>
    </i>
    <i t="grand">
      <x/>
    </i>
  </rowItems>
  <colFields count="1">
    <field x="-2"/>
  </colFields>
  <colItems count="5">
    <i>
      <x/>
    </i>
    <i i="1">
      <x v="1"/>
    </i>
    <i i="2">
      <x v="2"/>
    </i>
    <i i="3">
      <x v="3"/>
    </i>
    <i i="4">
      <x v="4"/>
    </i>
  </colItems>
  <dataFields count="5">
    <dataField fld="0" subtotal="count" baseField="0" baseItem="0"/>
    <dataField fld="2" subtotal="count" baseField="0" baseItem="0"/>
    <dataField fld="3" subtotal="count" baseField="1" baseItem="5" numFmtId="10"/>
    <dataField fld="4" subtotal="count" baseField="0" baseItem="0"/>
    <dataField fld="5" subtotal="count" baseField="1" baseItem="5" numFmtId="10"/>
  </dataFields>
  <pivotHierarchies count="67">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Calendar]"/>
        <x15:activeTabTopLevelEntity name="[logistics_shipments_dataset]"/>
        <x15:activeTabTopLevelEntity name="[_Measur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Hierarchy" xr10:uid="{A1DE9C81-D7FD-4C7D-A838-269244CC589E}" sourceName="[Calendar].[Date Hierarchy]">
  <pivotTables>
    <pivotTable tabId="2" name="PivotTable4"/>
    <pivotTable tabId="2" name="PivotTable13"/>
    <pivotTable tabId="2" name="PivotTable14"/>
    <pivotTable tabId="2" name="PivotTable33"/>
    <pivotTable tabId="2" name="PivotTable8"/>
    <pivotTable tabId="2" name="PivotTable9"/>
  </pivotTables>
  <data>
    <olap pivotCacheId="1746073241">
      <levels count="4">
        <level uniqueName="[Calendar].[Date Hierarchy].[(All)]" sourceCaption="(All)" count="0"/>
        <level uniqueName="[Calendar].[Date Hierarchy].[Year]" sourceCaption="Year" count="0"/>
        <level uniqueName="[Calendar].[Date Hierarchy].[Month]" sourceCaption="Month" count="13">
          <ranges>
            <range startItem="0">
              <i n="[Calendar].[Date Hierarchy].[Month].&amp;[January]" c="January">
                <p n="[Calendar].[Date Hierarchy].[Year].&amp;[2023]"/>
              </i>
              <i n="[Calendar].[Date Hierarchy].[Month].&amp;[February]" c="February">
                <p n="[Calendar].[Date Hierarchy].[Year].&amp;[2023]"/>
              </i>
              <i n="[Calendar].[Date Hierarchy].[Month].&amp;[March]" c="March">
                <p n="[Calendar].[Date Hierarchy].[Year].&amp;[2023]"/>
              </i>
              <i n="[Calendar].[Date Hierarchy].[Month].&amp;[April]" c="April">
                <p n="[Calendar].[Date Hierarchy].[Year].&amp;[2023]"/>
              </i>
              <i n="[Calendar].[Date Hierarchy].[Month].&amp;[May]" c="May">
                <p n="[Calendar].[Date Hierarchy].[Year].&amp;[2023]"/>
              </i>
              <i n="[Calendar].[Date Hierarchy].[Month].&amp;[June]" c="June">
                <p n="[Calendar].[Date Hierarchy].[Year].&amp;[2023]"/>
              </i>
              <i n="[Calendar].[Date Hierarchy].[Month].&amp;[July]" c="July">
                <p n="[Calendar].[Date Hierarchy].[Year].&amp;[2023]"/>
              </i>
              <i n="[Calendar].[Date Hierarchy].[Month].&amp;[August]" c="August">
                <p n="[Calendar].[Date Hierarchy].[Year].&amp;[2023]"/>
              </i>
              <i n="[Calendar].[Date Hierarchy].[Month].&amp;[September]" c="September">
                <p n="[Calendar].[Date Hierarchy].[Year].&amp;[2023]"/>
              </i>
              <i n="[Calendar].[Date Hierarchy].[Month].&amp;[October]" c="October">
                <p n="[Calendar].[Date Hierarchy].[Year].&amp;[2023]"/>
              </i>
              <i n="[Calendar].[Date Hierarchy].[Month].&amp;[November]" c="November">
                <p n="[Calendar].[Date Hierarchy].[Year].&amp;[2023]"/>
              </i>
              <i n="[Calendar].[Date Hierarchy].[Month].&amp;[December]" c="December">
                <p n="[Calendar].[Date Hierarchy].[Year].&amp;[2023]"/>
              </i>
              <i n="[Calendar].[Date Hierarchy].[Month].&amp;" c="(blank)" nd="1">
                <p n="[Calendar].[Date Hierarchy].[Year].&amp;"/>
              </i>
            </range>
          </ranges>
        </level>
        <level uniqueName="[Calendar].[Date Hierarchy].[DateColumn]" sourceCaption="DateColumn" count="0"/>
      </levels>
      <selections count="1">
        <selection n="[Calendar].[Date Hierarch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rier" xr10:uid="{514A0D6A-90CD-4A8F-8965-FD3A4835EB37}" sourceName="[logistics_shipments_dataset].[Carrier]">
  <pivotTables>
    <pivotTable tabId="2" name="PivotTable7"/>
    <pivotTable tabId="2" name="PivotTable25"/>
    <pivotTable tabId="2" name="PivotTable43"/>
    <pivotTable tabId="2" name="PivotTable17"/>
    <pivotTable tabId="2" name="PivotTable18"/>
    <pivotTable tabId="2" name="PivotTable19"/>
    <pivotTable tabId="2" name="PivotTable20"/>
    <pivotTable tabId="2" name="PivotTable8"/>
    <pivotTable tabId="2" name="PivotTable9"/>
    <pivotTable tabId="2" name="PivotTable13"/>
    <pivotTable tabId="2" name="PivotTable33"/>
    <pivotTable tabId="2" name="PivotTable4"/>
    <pivotTable tabId="2" name="PivotTable14"/>
    <pivotTable tabId="2" name="PivotTable22"/>
    <pivotTable tabId="2" name="PivotTable27"/>
    <pivotTable tabId="2" name="PivotTable23"/>
    <pivotTable tabId="2" name="PivotTable24"/>
    <pivotTable tabId="2" name="PivotTable26"/>
  </pivotTables>
  <data>
    <olap pivotCacheId="431033700">
      <levels count="2">
        <level uniqueName="[logistics_shipments_dataset].[Carrier].[(All)]" sourceCaption="(All)" count="0"/>
        <level uniqueName="[logistics_shipments_dataset].[Carrier].[Carrier]" sourceCaption="Carrier" count="7">
          <ranges>
            <range startItem="0">
              <i n="[logistics_shipments_dataset].[Carrier].&amp;[Amazon Logistics]" c="Amazon Logistics"/>
              <i n="[logistics_shipments_dataset].[Carrier].&amp;[DHL]" c="DHL"/>
              <i n="[logistics_shipments_dataset].[Carrier].&amp;[FedEx]" c="FedEx"/>
              <i n="[logistics_shipments_dataset].[Carrier].&amp;[LaserShip]" c="LaserShip"/>
              <i n="[logistics_shipments_dataset].[Carrier].&amp;[OnTrac]" c="OnTrac"/>
              <i n="[logistics_shipments_dataset].[Carrier].&amp;[UPS]" c="UPS"/>
              <i n="[logistics_shipments_dataset].[Carrier].&amp;[USPS]" c="USPS"/>
            </range>
          </ranges>
        </level>
      </levels>
      <selections count="1">
        <selection n="[logistics_shipments_dataset].[Carri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igin_Warehouse1" xr10:uid="{7EFD4365-B07B-4163-B163-A270B8FB16C8}" sourceName="[logistics_shipments_dataset].[Origin_Warehouse]">
  <pivotTables>
    <pivotTable tabId="2" name="PivotTable23"/>
    <pivotTable tabId="2" name="PivotTable26"/>
    <pivotTable tabId="2" name="PivotTable27"/>
    <pivotTable tabId="2" name="PivotTable24"/>
    <pivotTable tabId="2" name="PivotTable25"/>
  </pivotTables>
  <data>
    <olap pivotCacheId="1408812731">
      <levels count="2">
        <level uniqueName="[logistics_shipments_dataset].[Origin_Warehouse].[(All)]" sourceCaption="(All)" count="0"/>
        <level uniqueName="[logistics_shipments_dataset].[Origin_Warehouse].[Origin_Warehouse]" sourceCaption="Origin_Warehouse" count="10">
          <ranges>
            <range startItem="0">
              <i n="[logistics_shipments_dataset].[Origin_Warehouse].&amp;[Warehouse_ATL]" c="Warehouse_ATL"/>
              <i n="[logistics_shipments_dataset].[Origin_Warehouse].&amp;[Warehouse_BOS]" c="Warehouse_BOS"/>
              <i n="[logistics_shipments_dataset].[Origin_Warehouse].&amp;[Warehouse_CHI]" c="Warehouse_CHI"/>
              <i n="[logistics_shipments_dataset].[Origin_Warehouse].&amp;[Warehouse_DEN]" c="Warehouse_DEN"/>
              <i n="[logistics_shipments_dataset].[Origin_Warehouse].&amp;[Warehouse_HOU]" c="Warehouse_HOU"/>
              <i n="[logistics_shipments_dataset].[Origin_Warehouse].&amp;[Warehouse_LA]" c="Warehouse_LA"/>
              <i n="[logistics_shipments_dataset].[Origin_Warehouse].&amp;[Warehouse_MIA]" c="Warehouse_MIA"/>
              <i n="[logistics_shipments_dataset].[Origin_Warehouse].&amp;[Warehouse_NYC]" c="Warehouse_NYC"/>
              <i n="[logistics_shipments_dataset].[Origin_Warehouse].&amp;[Warehouse_SEA]" c="Warehouse_SEA"/>
              <i n="[logistics_shipments_dataset].[Origin_Warehouse].&amp;[Warehouse_SF]" c="Warehouse_SF"/>
            </range>
          </ranges>
        </level>
      </levels>
      <selections count="1">
        <selection n="[logistics_shipments_dataset].[Origin_Warehous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A48CC0B3-0A3D-4C50-970E-6ECEADE4410B}" cache="Slicer_Date_Hierarchy" caption="Month" level="2" style="SlicerStyleLight1 2" rowHeight="640080"/>
  <slicer name="Carrier 1" xr10:uid="{3A9E7798-0D83-4A42-BEB2-ACD3F8842607}" cache="Slicer_Carrier" caption="Carrier" level="1" style="SlicerStyleLight1 2" rowHeight="64008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rrier 2" xr10:uid="{8791307E-48BE-4FD8-A58A-DDE631CC68CF}" cache="Slicer_Carrier" caption="Carrier" startItem="6" level="1" style="SlicerStyleLight1 2" rowHeight="548640"/>
  <slicer name="Origin_Warehouse 2" xr10:uid="{50938FA7-9F24-4F48-AC22-667DAD8866EB}" cache="Slicer_Origin_Warehouse1" caption="Warehouse" startItem="9" level="1" style="SlicerStyleLight1 2" rowHeight="54864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AF13C38-3F51-4D9E-A658-C8D296F52BCF}" name="Table1" displayName="Table1" ref="A1:K2001" totalsRowShown="0" headerRowDxfId="14" dataDxfId="13">
  <autoFilter ref="A1:K2001" xr:uid="{7AF13C38-3F51-4D9E-A658-C8D296F52BCF}"/>
  <tableColumns count="11">
    <tableColumn id="1" xr3:uid="{A20F1EC7-D2F7-4E54-B715-7922DF223B56}" name="Shipment_ID" dataDxfId="12"/>
    <tableColumn id="2" xr3:uid="{2F897283-BB10-4664-B64C-ADF60564DBCB}" name="Origin_Warehouse" dataDxfId="11"/>
    <tableColumn id="3" xr3:uid="{70696CEB-D632-42BD-8944-5D16DC80ACE3}" name="Destination" dataDxfId="10"/>
    <tableColumn id="4" xr3:uid="{119992C4-817C-4F0A-9632-ADCA2D867527}" name="Carrier" dataDxfId="9"/>
    <tableColumn id="5" xr3:uid="{C77C391E-B8A8-47C4-AA19-D81B3767A2B3}" name="Shipment_Date" dataDxfId="8"/>
    <tableColumn id="6" xr3:uid="{7BCE2953-5878-442A-BF20-7CAD572F8BD4}" name="Delivery_Date" dataDxfId="7"/>
    <tableColumn id="7" xr3:uid="{604D8B02-06BA-46A2-90CE-1C618BAC9659}" name="Weight_kg" dataDxfId="6"/>
    <tableColumn id="8" xr3:uid="{3954C9D8-05F8-40DD-A6E9-0260E45A2F18}" name="Cost" dataDxfId="5"/>
    <tableColumn id="9" xr3:uid="{4F721B03-8630-4CF4-99A3-A45747EB8759}" name="Status" dataDxfId="4"/>
    <tableColumn id="10" xr3:uid="{F19C7C6B-1403-452A-BD76-1A5580547D7E}" name="Distance_miles" dataDxfId="3"/>
    <tableColumn id="11" xr3:uid="{07F4D3A5-7C92-490B-8FF7-B4D1A50FA5E4}" name="Transit_Days" dataDxfId="2"/>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8.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9.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0.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pivotTable" Target="../pivotTables/pivotTable28.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64B2F-07DA-46D8-86E7-EB1F48EAD50F}">
  <dimension ref="A1:K2001"/>
  <sheetViews>
    <sheetView workbookViewId="0">
      <selection activeCell="L21" sqref="L21"/>
    </sheetView>
  </sheetViews>
  <sheetFormatPr defaultColWidth="19.109375" defaultRowHeight="18" customHeight="1" x14ac:dyDescent="0.3"/>
  <cols>
    <col min="5" max="5" width="18.6640625" customWidth="1"/>
    <col min="6" max="6" width="17.5546875" customWidth="1"/>
    <col min="8" max="8" width="16.5546875" customWidth="1"/>
    <col min="9" max="9" width="14.21875" customWidth="1"/>
    <col min="10" max="10" width="15.88671875" customWidth="1"/>
    <col min="11" max="11" width="16.21875" customWidth="1"/>
  </cols>
  <sheetData>
    <row r="1" spans="1:11" ht="18" customHeight="1" x14ac:dyDescent="0.3">
      <c r="A1" s="1" t="s">
        <v>0</v>
      </c>
      <c r="B1" s="1" t="s">
        <v>1</v>
      </c>
      <c r="C1" s="1" t="s">
        <v>2</v>
      </c>
      <c r="D1" s="1" t="s">
        <v>3</v>
      </c>
      <c r="E1" s="1" t="s">
        <v>4</v>
      </c>
      <c r="F1" s="1" t="s">
        <v>5</v>
      </c>
      <c r="G1" s="1" t="s">
        <v>6</v>
      </c>
      <c r="H1" s="1" t="s">
        <v>7</v>
      </c>
      <c r="I1" s="1" t="s">
        <v>8</v>
      </c>
      <c r="J1" s="1" t="s">
        <v>9</v>
      </c>
      <c r="K1" s="1" t="s">
        <v>10</v>
      </c>
    </row>
    <row r="2" spans="1:11" ht="18" customHeight="1" x14ac:dyDescent="0.3">
      <c r="A2" s="2" t="s">
        <v>11</v>
      </c>
      <c r="B2" s="2" t="s">
        <v>12</v>
      </c>
      <c r="C2" s="2" t="s">
        <v>13</v>
      </c>
      <c r="D2" s="2" t="s">
        <v>14</v>
      </c>
      <c r="E2" s="3">
        <v>44959</v>
      </c>
      <c r="F2" s="3">
        <v>44964</v>
      </c>
      <c r="G2" s="2">
        <v>7.1</v>
      </c>
      <c r="H2" s="2">
        <v>251.53</v>
      </c>
      <c r="I2" s="2" t="s">
        <v>15</v>
      </c>
      <c r="J2" s="2">
        <v>1736</v>
      </c>
      <c r="K2" s="2">
        <v>5</v>
      </c>
    </row>
    <row r="3" spans="1:11" ht="18" customHeight="1" x14ac:dyDescent="0.3">
      <c r="A3" s="2" t="s">
        <v>16</v>
      </c>
      <c r="B3" s="2" t="s">
        <v>17</v>
      </c>
      <c r="C3" s="2" t="s">
        <v>18</v>
      </c>
      <c r="D3" s="2" t="s">
        <v>14</v>
      </c>
      <c r="E3" s="3">
        <v>45146</v>
      </c>
      <c r="F3" s="3">
        <v>45151</v>
      </c>
      <c r="G3" s="2">
        <v>34.4</v>
      </c>
      <c r="H3" s="2">
        <v>121.14</v>
      </c>
      <c r="I3" s="2" t="s">
        <v>15</v>
      </c>
      <c r="J3" s="2">
        <v>650</v>
      </c>
      <c r="K3" s="2">
        <v>5</v>
      </c>
    </row>
    <row r="4" spans="1:11" ht="18" customHeight="1" x14ac:dyDescent="0.3">
      <c r="A4" s="2" t="s">
        <v>19</v>
      </c>
      <c r="B4" s="2" t="s">
        <v>12</v>
      </c>
      <c r="C4" s="2" t="s">
        <v>20</v>
      </c>
      <c r="D4" s="2" t="s">
        <v>21</v>
      </c>
      <c r="E4" s="3">
        <v>44942</v>
      </c>
      <c r="F4" s="3">
        <v>44947</v>
      </c>
      <c r="G4" s="2">
        <v>51.2</v>
      </c>
      <c r="H4" s="2">
        <v>290.72000000000003</v>
      </c>
      <c r="I4" s="2" t="s">
        <v>15</v>
      </c>
      <c r="J4" s="2">
        <v>1660</v>
      </c>
      <c r="K4" s="2">
        <v>5</v>
      </c>
    </row>
    <row r="5" spans="1:11" ht="18" customHeight="1" x14ac:dyDescent="0.3">
      <c r="A5" s="2" t="s">
        <v>22</v>
      </c>
      <c r="B5" s="2" t="s">
        <v>12</v>
      </c>
      <c r="C5" s="2" t="s">
        <v>23</v>
      </c>
      <c r="D5" s="2" t="s">
        <v>14</v>
      </c>
      <c r="E5" s="3">
        <v>45148</v>
      </c>
      <c r="F5" s="3">
        <v>45118</v>
      </c>
      <c r="G5" s="2">
        <v>7.8</v>
      </c>
      <c r="H5" s="2">
        <v>216.42</v>
      </c>
      <c r="I5" s="2" t="s">
        <v>15</v>
      </c>
      <c r="J5" s="2">
        <v>1696</v>
      </c>
      <c r="K5" s="2">
        <v>5</v>
      </c>
    </row>
    <row r="6" spans="1:11" ht="18" customHeight="1" x14ac:dyDescent="0.3">
      <c r="A6" s="2" t="s">
        <v>24</v>
      </c>
      <c r="B6" s="2" t="s">
        <v>25</v>
      </c>
      <c r="C6" s="2" t="s">
        <v>26</v>
      </c>
      <c r="D6" s="2" t="s">
        <v>27</v>
      </c>
      <c r="E6" s="3">
        <v>45275</v>
      </c>
      <c r="F6" s="3">
        <v>45280</v>
      </c>
      <c r="G6" s="2">
        <v>22.8</v>
      </c>
      <c r="H6" s="2">
        <v>373.64</v>
      </c>
      <c r="I6" s="2" t="s">
        <v>15</v>
      </c>
      <c r="J6" s="2">
        <v>2229</v>
      </c>
      <c r="K6" s="2">
        <v>5</v>
      </c>
    </row>
    <row r="7" spans="1:11" ht="18" customHeight="1" x14ac:dyDescent="0.3">
      <c r="A7" s="2" t="s">
        <v>28</v>
      </c>
      <c r="B7" s="2" t="s">
        <v>25</v>
      </c>
      <c r="C7" s="2" t="s">
        <v>26</v>
      </c>
      <c r="D7" s="2" t="s">
        <v>29</v>
      </c>
      <c r="E7" s="3">
        <v>45236</v>
      </c>
      <c r="F7" s="3">
        <v>45241</v>
      </c>
      <c r="G7" s="2">
        <v>26.6</v>
      </c>
      <c r="H7" s="2">
        <v>333.35</v>
      </c>
      <c r="I7" s="2" t="s">
        <v>15</v>
      </c>
      <c r="J7" s="2">
        <v>2209</v>
      </c>
      <c r="K7" s="2">
        <v>5</v>
      </c>
    </row>
    <row r="8" spans="1:11" ht="18" customHeight="1" x14ac:dyDescent="0.3">
      <c r="A8" s="2" t="s">
        <v>30</v>
      </c>
      <c r="B8" s="2" t="s">
        <v>31</v>
      </c>
      <c r="C8" s="2" t="s">
        <v>23</v>
      </c>
      <c r="D8" s="2" t="s">
        <v>27</v>
      </c>
      <c r="E8" s="3">
        <v>45040</v>
      </c>
      <c r="F8" s="3">
        <v>45045</v>
      </c>
      <c r="G8" s="2">
        <v>29.7</v>
      </c>
      <c r="H8" s="2">
        <v>245.98</v>
      </c>
      <c r="I8" s="2" t="s">
        <v>15</v>
      </c>
      <c r="J8" s="2">
        <v>1973</v>
      </c>
      <c r="K8" s="2">
        <v>5</v>
      </c>
    </row>
    <row r="9" spans="1:11" ht="18" customHeight="1" x14ac:dyDescent="0.3">
      <c r="A9" s="2" t="s">
        <v>32</v>
      </c>
      <c r="B9" s="2" t="s">
        <v>17</v>
      </c>
      <c r="C9" s="2" t="s">
        <v>33</v>
      </c>
      <c r="D9" s="2" t="s">
        <v>34</v>
      </c>
      <c r="E9" s="3">
        <v>44980</v>
      </c>
      <c r="F9" s="3">
        <v>44985</v>
      </c>
      <c r="G9" s="2">
        <v>19.600000000000001</v>
      </c>
      <c r="H9" s="2">
        <v>156.03</v>
      </c>
      <c r="I9" s="2" t="s">
        <v>15</v>
      </c>
      <c r="J9" s="2">
        <v>1267</v>
      </c>
      <c r="K9" s="2">
        <v>5</v>
      </c>
    </row>
    <row r="10" spans="1:11" ht="18" customHeight="1" x14ac:dyDescent="0.3">
      <c r="A10" s="2" t="s">
        <v>35</v>
      </c>
      <c r="B10" s="2" t="s">
        <v>36</v>
      </c>
      <c r="C10" s="2" t="s">
        <v>13</v>
      </c>
      <c r="D10" s="2" t="s">
        <v>29</v>
      </c>
      <c r="E10" s="3">
        <v>44953</v>
      </c>
      <c r="F10" s="3">
        <v>44958</v>
      </c>
      <c r="G10" s="2">
        <v>25.9</v>
      </c>
      <c r="H10" s="2">
        <v>206.17</v>
      </c>
      <c r="I10" s="2" t="s">
        <v>15</v>
      </c>
      <c r="J10" s="2">
        <v>1365</v>
      </c>
      <c r="K10" s="2">
        <v>5</v>
      </c>
    </row>
    <row r="11" spans="1:11" ht="18" customHeight="1" x14ac:dyDescent="0.3">
      <c r="A11" s="2" t="s">
        <v>37</v>
      </c>
      <c r="B11" s="2" t="s">
        <v>36</v>
      </c>
      <c r="C11" s="2" t="s">
        <v>26</v>
      </c>
      <c r="D11" s="2" t="s">
        <v>38</v>
      </c>
      <c r="E11" s="3">
        <v>44975</v>
      </c>
      <c r="F11" s="3">
        <v>44980</v>
      </c>
      <c r="G11" s="2">
        <v>26.6</v>
      </c>
      <c r="H11" s="2">
        <v>277.97000000000003</v>
      </c>
      <c r="I11" s="2" t="s">
        <v>15</v>
      </c>
      <c r="J11" s="2">
        <v>1847</v>
      </c>
      <c r="K11" s="2">
        <v>5</v>
      </c>
    </row>
    <row r="12" spans="1:11" ht="18" customHeight="1" x14ac:dyDescent="0.3">
      <c r="A12" s="2" t="s">
        <v>39</v>
      </c>
      <c r="B12" s="2" t="s">
        <v>25</v>
      </c>
      <c r="C12" s="2" t="s">
        <v>33</v>
      </c>
      <c r="D12" s="2" t="s">
        <v>27</v>
      </c>
      <c r="E12" s="3">
        <v>45030</v>
      </c>
      <c r="F12" s="3">
        <v>45035</v>
      </c>
      <c r="G12" s="2">
        <v>23.2</v>
      </c>
      <c r="H12" s="2">
        <v>231.64</v>
      </c>
      <c r="I12" s="2" t="s">
        <v>15</v>
      </c>
      <c r="J12" s="2">
        <v>1913</v>
      </c>
      <c r="K12" s="2">
        <v>5</v>
      </c>
    </row>
    <row r="13" spans="1:11" ht="18" customHeight="1" x14ac:dyDescent="0.3">
      <c r="A13" s="2" t="s">
        <v>40</v>
      </c>
      <c r="B13" s="2" t="s">
        <v>36</v>
      </c>
      <c r="C13" s="2" t="s">
        <v>41</v>
      </c>
      <c r="D13" s="2" t="s">
        <v>42</v>
      </c>
      <c r="E13" s="3">
        <v>45231</v>
      </c>
      <c r="F13" s="3">
        <v>45236</v>
      </c>
      <c r="G13" s="2">
        <v>28.5</v>
      </c>
      <c r="H13" s="2">
        <v>128.94</v>
      </c>
      <c r="I13" s="2" t="s">
        <v>15</v>
      </c>
      <c r="J13" s="2">
        <v>622</v>
      </c>
      <c r="K13" s="2">
        <v>5</v>
      </c>
    </row>
    <row r="14" spans="1:11" ht="18" customHeight="1" x14ac:dyDescent="0.3">
      <c r="A14" s="2" t="s">
        <v>43</v>
      </c>
      <c r="B14" s="2" t="s">
        <v>44</v>
      </c>
      <c r="C14" s="2" t="s">
        <v>45</v>
      </c>
      <c r="D14" s="2" t="s">
        <v>42</v>
      </c>
      <c r="E14" s="3">
        <v>45097</v>
      </c>
      <c r="F14" s="3">
        <v>45102</v>
      </c>
      <c r="G14" s="2">
        <v>30.7</v>
      </c>
      <c r="H14" s="2"/>
      <c r="I14" s="2" t="s">
        <v>15</v>
      </c>
      <c r="J14" s="2">
        <v>2307</v>
      </c>
      <c r="K14" s="2">
        <v>5</v>
      </c>
    </row>
    <row r="15" spans="1:11" ht="18" customHeight="1" x14ac:dyDescent="0.3">
      <c r="A15" s="2" t="s">
        <v>46</v>
      </c>
      <c r="B15" s="2" t="s">
        <v>25</v>
      </c>
      <c r="C15" s="2" t="s">
        <v>18</v>
      </c>
      <c r="D15" s="2" t="s">
        <v>21</v>
      </c>
      <c r="E15" s="3">
        <v>44999</v>
      </c>
      <c r="F15" s="3">
        <v>45004</v>
      </c>
      <c r="G15" s="2">
        <v>22.9</v>
      </c>
      <c r="H15" s="2">
        <v>289.37</v>
      </c>
      <c r="I15" s="2" t="s">
        <v>15</v>
      </c>
      <c r="J15" s="2">
        <v>1714</v>
      </c>
      <c r="K15" s="2">
        <v>5</v>
      </c>
    </row>
    <row r="16" spans="1:11" ht="18" customHeight="1" x14ac:dyDescent="0.3">
      <c r="A16" s="2" t="s">
        <v>47</v>
      </c>
      <c r="B16" s="2" t="s">
        <v>48</v>
      </c>
      <c r="C16" s="2" t="s">
        <v>49</v>
      </c>
      <c r="D16" s="2" t="s">
        <v>27</v>
      </c>
      <c r="E16" s="3">
        <v>45042</v>
      </c>
      <c r="F16" s="3">
        <v>45047</v>
      </c>
      <c r="G16" s="2">
        <v>16</v>
      </c>
      <c r="H16" s="2">
        <v>277.61</v>
      </c>
      <c r="I16" s="2" t="s">
        <v>15</v>
      </c>
      <c r="J16" s="2">
        <v>1950</v>
      </c>
      <c r="K16" s="2">
        <v>5</v>
      </c>
    </row>
    <row r="17" spans="1:11" ht="18" customHeight="1" x14ac:dyDescent="0.3">
      <c r="A17" s="2" t="s">
        <v>50</v>
      </c>
      <c r="B17" s="2" t="s">
        <v>12</v>
      </c>
      <c r="C17" s="2" t="s">
        <v>51</v>
      </c>
      <c r="D17" s="2" t="s">
        <v>38</v>
      </c>
      <c r="E17" s="3">
        <v>44988</v>
      </c>
      <c r="F17" s="3">
        <v>44993</v>
      </c>
      <c r="G17" s="2">
        <v>32.9</v>
      </c>
      <c r="H17" s="2">
        <v>337.04</v>
      </c>
      <c r="I17" s="2" t="s">
        <v>15</v>
      </c>
      <c r="J17" s="2">
        <v>2233</v>
      </c>
      <c r="K17" s="2">
        <v>5</v>
      </c>
    </row>
    <row r="18" spans="1:11" ht="18" customHeight="1" x14ac:dyDescent="0.3">
      <c r="A18" s="2" t="s">
        <v>52</v>
      </c>
      <c r="B18" s="2" t="s">
        <v>12</v>
      </c>
      <c r="C18" s="2" t="s">
        <v>53</v>
      </c>
      <c r="D18" s="2" t="s">
        <v>29</v>
      </c>
      <c r="E18" s="3">
        <v>45188</v>
      </c>
      <c r="F18" s="2"/>
      <c r="G18" s="2">
        <v>80.400000000000006</v>
      </c>
      <c r="H18" s="2">
        <v>259.98</v>
      </c>
      <c r="I18" s="2" t="s">
        <v>15</v>
      </c>
      <c r="J18" s="2">
        <v>1554</v>
      </c>
      <c r="K18" s="2">
        <v>5</v>
      </c>
    </row>
    <row r="19" spans="1:11" ht="18" customHeight="1" x14ac:dyDescent="0.3">
      <c r="A19" s="2" t="s">
        <v>54</v>
      </c>
      <c r="B19" s="2" t="s">
        <v>36</v>
      </c>
      <c r="C19" s="2" t="s">
        <v>23</v>
      </c>
      <c r="D19" s="2" t="s">
        <v>42</v>
      </c>
      <c r="E19" s="3">
        <v>45056</v>
      </c>
      <c r="F19" s="3">
        <v>45061</v>
      </c>
      <c r="G19" s="2">
        <v>11.1</v>
      </c>
      <c r="H19" s="2">
        <v>273.63</v>
      </c>
      <c r="I19" s="2" t="s">
        <v>15</v>
      </c>
      <c r="J19" s="2">
        <v>2053</v>
      </c>
      <c r="K19" s="2">
        <v>5</v>
      </c>
    </row>
    <row r="20" spans="1:11" ht="18" customHeight="1" x14ac:dyDescent="0.3">
      <c r="A20" s="2" t="s">
        <v>55</v>
      </c>
      <c r="B20" s="2" t="s">
        <v>25</v>
      </c>
      <c r="C20" s="2" t="s">
        <v>18</v>
      </c>
      <c r="D20" s="2" t="s">
        <v>14</v>
      </c>
      <c r="E20" s="3">
        <v>45070</v>
      </c>
      <c r="F20" s="3">
        <v>45075</v>
      </c>
      <c r="G20" s="2">
        <v>19.2</v>
      </c>
      <c r="H20" s="2">
        <v>273.26</v>
      </c>
      <c r="I20" s="2" t="s">
        <v>15</v>
      </c>
      <c r="J20" s="2">
        <v>1810</v>
      </c>
      <c r="K20" s="2">
        <v>5</v>
      </c>
    </row>
    <row r="21" spans="1:11" ht="18" customHeight="1" x14ac:dyDescent="0.3">
      <c r="A21" s="2" t="s">
        <v>56</v>
      </c>
      <c r="B21" s="2" t="s">
        <v>31</v>
      </c>
      <c r="C21" s="2" t="s">
        <v>20</v>
      </c>
      <c r="D21" s="2" t="s">
        <v>27</v>
      </c>
      <c r="E21" s="3">
        <v>45127</v>
      </c>
      <c r="F21" s="3">
        <v>45132</v>
      </c>
      <c r="G21" s="2">
        <v>22.8</v>
      </c>
      <c r="H21" s="2">
        <v>267.89</v>
      </c>
      <c r="I21" s="2" t="s">
        <v>15</v>
      </c>
      <c r="J21" s="2">
        <v>1951</v>
      </c>
      <c r="K21" s="2">
        <v>5</v>
      </c>
    </row>
    <row r="22" spans="1:11" ht="18" customHeight="1" x14ac:dyDescent="0.3">
      <c r="A22" s="2" t="s">
        <v>57</v>
      </c>
      <c r="B22" s="2" t="s">
        <v>44</v>
      </c>
      <c r="C22" s="2" t="s">
        <v>51</v>
      </c>
      <c r="D22" s="2" t="s">
        <v>14</v>
      </c>
      <c r="E22" s="3">
        <v>44991</v>
      </c>
      <c r="F22" s="3">
        <v>44996</v>
      </c>
      <c r="G22" s="2">
        <v>25.1</v>
      </c>
      <c r="H22" s="2">
        <v>165.41</v>
      </c>
      <c r="I22" s="2" t="s">
        <v>15</v>
      </c>
      <c r="J22" s="2">
        <v>973</v>
      </c>
      <c r="K22" s="2">
        <v>5</v>
      </c>
    </row>
    <row r="23" spans="1:11" ht="18" customHeight="1" x14ac:dyDescent="0.3">
      <c r="A23" s="2" t="s">
        <v>58</v>
      </c>
      <c r="B23" s="2" t="s">
        <v>12</v>
      </c>
      <c r="C23" s="2" t="s">
        <v>23</v>
      </c>
      <c r="D23" s="2" t="s">
        <v>27</v>
      </c>
      <c r="E23" s="3">
        <v>45033</v>
      </c>
      <c r="F23" s="3">
        <v>45038</v>
      </c>
      <c r="G23" s="2">
        <v>31.9</v>
      </c>
      <c r="H23" s="2">
        <v>260.72000000000003</v>
      </c>
      <c r="I23" s="2" t="s">
        <v>15</v>
      </c>
      <c r="J23" s="2">
        <v>1926</v>
      </c>
      <c r="K23" s="2">
        <v>5</v>
      </c>
    </row>
    <row r="24" spans="1:11" ht="18" customHeight="1" x14ac:dyDescent="0.3">
      <c r="A24" s="2" t="s">
        <v>59</v>
      </c>
      <c r="B24" s="2" t="s">
        <v>12</v>
      </c>
      <c r="C24" s="2" t="s">
        <v>60</v>
      </c>
      <c r="D24" s="2" t="s">
        <v>27</v>
      </c>
      <c r="E24" s="3">
        <v>45261</v>
      </c>
      <c r="F24" s="3">
        <v>45266</v>
      </c>
      <c r="G24" s="2">
        <v>15.1</v>
      </c>
      <c r="H24" s="2">
        <v>321.82</v>
      </c>
      <c r="I24" s="2" t="s">
        <v>15</v>
      </c>
      <c r="J24" s="2">
        <v>2204</v>
      </c>
      <c r="K24" s="2">
        <v>5</v>
      </c>
    </row>
    <row r="25" spans="1:11" ht="18" customHeight="1" x14ac:dyDescent="0.3">
      <c r="A25" s="2" t="s">
        <v>61</v>
      </c>
      <c r="B25" s="2" t="s">
        <v>36</v>
      </c>
      <c r="C25" s="2" t="s">
        <v>13</v>
      </c>
      <c r="D25" s="2" t="s">
        <v>34</v>
      </c>
      <c r="E25" s="3">
        <v>45214</v>
      </c>
      <c r="F25" s="3">
        <v>45219</v>
      </c>
      <c r="G25" s="2">
        <v>18.399999999999999</v>
      </c>
      <c r="H25" s="2">
        <v>237.17</v>
      </c>
      <c r="I25" s="2" t="s">
        <v>15</v>
      </c>
      <c r="J25" s="2">
        <v>1939</v>
      </c>
      <c r="K25" s="2">
        <v>5</v>
      </c>
    </row>
    <row r="26" spans="1:11" ht="18" customHeight="1" x14ac:dyDescent="0.3">
      <c r="A26" s="2" t="s">
        <v>62</v>
      </c>
      <c r="B26" s="2" t="s">
        <v>36</v>
      </c>
      <c r="C26" s="2" t="s">
        <v>20</v>
      </c>
      <c r="D26" s="2" t="s">
        <v>34</v>
      </c>
      <c r="E26" s="3">
        <v>45150</v>
      </c>
      <c r="F26" s="3">
        <v>45155</v>
      </c>
      <c r="G26" s="2">
        <v>23.7</v>
      </c>
      <c r="H26" s="2"/>
      <c r="I26" s="2" t="s">
        <v>15</v>
      </c>
      <c r="J26" s="2">
        <v>1459</v>
      </c>
      <c r="K26" s="2">
        <v>5</v>
      </c>
    </row>
    <row r="27" spans="1:11" ht="18" customHeight="1" x14ac:dyDescent="0.3">
      <c r="A27" s="2" t="s">
        <v>63</v>
      </c>
      <c r="B27" s="2" t="s">
        <v>64</v>
      </c>
      <c r="C27" s="2" t="s">
        <v>41</v>
      </c>
      <c r="D27" s="2" t="s">
        <v>38</v>
      </c>
      <c r="E27" s="3">
        <v>45121</v>
      </c>
      <c r="F27" s="3">
        <v>45126</v>
      </c>
      <c r="G27" s="2">
        <v>66.8</v>
      </c>
      <c r="H27" s="2">
        <v>336.2</v>
      </c>
      <c r="I27" s="2" t="s">
        <v>15</v>
      </c>
      <c r="J27" s="2">
        <v>2262</v>
      </c>
      <c r="K27" s="2">
        <v>5</v>
      </c>
    </row>
    <row r="28" spans="1:11" ht="18" customHeight="1" x14ac:dyDescent="0.3">
      <c r="A28" s="2" t="s">
        <v>65</v>
      </c>
      <c r="B28" s="2" t="s">
        <v>25</v>
      </c>
      <c r="C28" s="2" t="s">
        <v>60</v>
      </c>
      <c r="D28" s="2" t="s">
        <v>27</v>
      </c>
      <c r="E28" s="3">
        <v>45073</v>
      </c>
      <c r="F28" s="3">
        <v>45078</v>
      </c>
      <c r="G28" s="2">
        <v>11.6</v>
      </c>
      <c r="H28" s="2">
        <v>278.85000000000002</v>
      </c>
      <c r="I28" s="2" t="s">
        <v>15</v>
      </c>
      <c r="J28" s="2">
        <v>2080</v>
      </c>
      <c r="K28" s="2">
        <v>5</v>
      </c>
    </row>
    <row r="29" spans="1:11" ht="18" customHeight="1" x14ac:dyDescent="0.3">
      <c r="A29" s="2" t="s">
        <v>66</v>
      </c>
      <c r="B29" s="2" t="s">
        <v>25</v>
      </c>
      <c r="C29" s="2" t="s">
        <v>45</v>
      </c>
      <c r="D29" s="2" t="s">
        <v>34</v>
      </c>
      <c r="E29" s="3">
        <v>45129</v>
      </c>
      <c r="F29" s="3">
        <v>45134</v>
      </c>
      <c r="G29" s="2">
        <v>12.2</v>
      </c>
      <c r="H29" s="2">
        <v>278.14999999999998</v>
      </c>
      <c r="I29" s="2" t="s">
        <v>15</v>
      </c>
      <c r="J29" s="2">
        <v>2161</v>
      </c>
      <c r="K29" s="2">
        <v>5</v>
      </c>
    </row>
    <row r="30" spans="1:11" ht="18" customHeight="1" x14ac:dyDescent="0.3">
      <c r="A30" s="2" t="s">
        <v>67</v>
      </c>
      <c r="B30" s="2" t="s">
        <v>68</v>
      </c>
      <c r="C30" s="2" t="s">
        <v>18</v>
      </c>
      <c r="D30" s="2" t="s">
        <v>14</v>
      </c>
      <c r="E30" s="3">
        <v>44992</v>
      </c>
      <c r="F30" s="3">
        <v>44997</v>
      </c>
      <c r="G30" s="2">
        <v>54.9</v>
      </c>
      <c r="H30" s="2">
        <v>332.76</v>
      </c>
      <c r="I30" s="2" t="s">
        <v>15</v>
      </c>
      <c r="J30" s="2">
        <v>2244</v>
      </c>
      <c r="K30" s="2">
        <v>5</v>
      </c>
    </row>
    <row r="31" spans="1:11" ht="18" customHeight="1" x14ac:dyDescent="0.3">
      <c r="A31" s="2" t="s">
        <v>69</v>
      </c>
      <c r="B31" s="2" t="s">
        <v>17</v>
      </c>
      <c r="C31" s="2" t="s">
        <v>33</v>
      </c>
      <c r="D31" s="2" t="s">
        <v>14</v>
      </c>
      <c r="E31" s="3">
        <v>45052</v>
      </c>
      <c r="F31" s="3">
        <v>45057</v>
      </c>
      <c r="G31" s="2">
        <v>20.2</v>
      </c>
      <c r="H31" s="2">
        <v>309.57</v>
      </c>
      <c r="I31" s="2" t="s">
        <v>15</v>
      </c>
      <c r="J31" s="2">
        <v>1964</v>
      </c>
      <c r="K31" s="2">
        <v>5</v>
      </c>
    </row>
    <row r="32" spans="1:11" ht="18" customHeight="1" x14ac:dyDescent="0.3">
      <c r="A32" s="2" t="s">
        <v>70</v>
      </c>
      <c r="B32" s="2" t="s">
        <v>48</v>
      </c>
      <c r="C32" s="2" t="s">
        <v>60</v>
      </c>
      <c r="D32" s="2" t="s">
        <v>14</v>
      </c>
      <c r="E32" s="3">
        <v>45170</v>
      </c>
      <c r="F32" s="3">
        <v>45175</v>
      </c>
      <c r="G32" s="2">
        <v>84.2</v>
      </c>
      <c r="H32" s="2">
        <v>414.53</v>
      </c>
      <c r="I32" s="2" t="s">
        <v>15</v>
      </c>
      <c r="J32" s="2">
        <v>2302</v>
      </c>
      <c r="K32" s="2">
        <v>5</v>
      </c>
    </row>
    <row r="33" spans="1:11" ht="18" customHeight="1" x14ac:dyDescent="0.3">
      <c r="A33" s="2" t="s">
        <v>71</v>
      </c>
      <c r="B33" s="2" t="s">
        <v>31</v>
      </c>
      <c r="C33" s="2" t="s">
        <v>60</v>
      </c>
      <c r="D33" s="2" t="s">
        <v>21</v>
      </c>
      <c r="E33" s="3">
        <v>45184</v>
      </c>
      <c r="F33" s="3">
        <v>45189</v>
      </c>
      <c r="G33" s="2">
        <v>10</v>
      </c>
      <c r="H33" s="2">
        <v>156.13</v>
      </c>
      <c r="I33" s="2" t="s">
        <v>15</v>
      </c>
      <c r="J33" s="2">
        <v>1120</v>
      </c>
      <c r="K33" s="2">
        <v>5</v>
      </c>
    </row>
    <row r="34" spans="1:11" ht="18" customHeight="1" x14ac:dyDescent="0.3">
      <c r="A34" s="2" t="s">
        <v>72</v>
      </c>
      <c r="B34" s="2" t="s">
        <v>25</v>
      </c>
      <c r="C34" s="2" t="s">
        <v>51</v>
      </c>
      <c r="D34" s="2" t="s">
        <v>29</v>
      </c>
      <c r="E34" s="3">
        <v>45255</v>
      </c>
      <c r="F34" s="3">
        <v>45260</v>
      </c>
      <c r="G34" s="2">
        <v>17.5</v>
      </c>
      <c r="H34" s="2">
        <v>347.71</v>
      </c>
      <c r="I34" s="2" t="s">
        <v>15</v>
      </c>
      <c r="J34" s="2">
        <v>2380</v>
      </c>
      <c r="K34" s="2">
        <v>5</v>
      </c>
    </row>
    <row r="35" spans="1:11" ht="18" customHeight="1" x14ac:dyDescent="0.3">
      <c r="A35" s="2" t="s">
        <v>73</v>
      </c>
      <c r="B35" s="2" t="s">
        <v>17</v>
      </c>
      <c r="C35" s="2" t="s">
        <v>74</v>
      </c>
      <c r="D35" s="2" t="s">
        <v>14</v>
      </c>
      <c r="E35" s="3">
        <v>45270</v>
      </c>
      <c r="F35" s="3">
        <v>45275</v>
      </c>
      <c r="G35" s="2">
        <v>26.5</v>
      </c>
      <c r="H35" s="2">
        <v>345.27</v>
      </c>
      <c r="I35" s="2" t="s">
        <v>15</v>
      </c>
      <c r="J35" s="2">
        <v>2052</v>
      </c>
      <c r="K35" s="2">
        <v>5</v>
      </c>
    </row>
    <row r="36" spans="1:11" ht="18" customHeight="1" x14ac:dyDescent="0.3">
      <c r="A36" s="2" t="s">
        <v>75</v>
      </c>
      <c r="B36" s="2" t="s">
        <v>68</v>
      </c>
      <c r="C36" s="2" t="s">
        <v>13</v>
      </c>
      <c r="D36" s="2" t="s">
        <v>21</v>
      </c>
      <c r="E36" s="3">
        <v>44976</v>
      </c>
      <c r="F36" s="3">
        <v>44981</v>
      </c>
      <c r="G36" s="2">
        <v>29.3</v>
      </c>
      <c r="H36" s="2">
        <v>206.8</v>
      </c>
      <c r="I36" s="2" t="s">
        <v>15</v>
      </c>
      <c r="J36" s="2">
        <v>1213</v>
      </c>
      <c r="K36" s="2">
        <v>5</v>
      </c>
    </row>
    <row r="37" spans="1:11" ht="18" customHeight="1" x14ac:dyDescent="0.3">
      <c r="A37" s="2" t="s">
        <v>76</v>
      </c>
      <c r="B37" s="2" t="s">
        <v>48</v>
      </c>
      <c r="C37" s="2" t="s">
        <v>26</v>
      </c>
      <c r="D37" s="2" t="s">
        <v>38</v>
      </c>
      <c r="E37" s="3">
        <v>45013</v>
      </c>
      <c r="F37" s="3">
        <v>45018</v>
      </c>
      <c r="G37" s="2">
        <v>5.3</v>
      </c>
      <c r="H37" s="2">
        <v>197.9</v>
      </c>
      <c r="I37" s="2" t="s">
        <v>15</v>
      </c>
      <c r="J37" s="2">
        <v>1605</v>
      </c>
      <c r="K37" s="2">
        <v>5</v>
      </c>
    </row>
    <row r="38" spans="1:11" ht="18" customHeight="1" x14ac:dyDescent="0.3">
      <c r="A38" s="2" t="s">
        <v>77</v>
      </c>
      <c r="B38" s="2" t="s">
        <v>25</v>
      </c>
      <c r="C38" s="2" t="s">
        <v>78</v>
      </c>
      <c r="D38" s="2" t="s">
        <v>21</v>
      </c>
      <c r="E38" s="3">
        <v>44957</v>
      </c>
      <c r="F38" s="3">
        <v>44962</v>
      </c>
      <c r="G38" s="2">
        <v>61.1</v>
      </c>
      <c r="H38" s="2">
        <v>350.67</v>
      </c>
      <c r="I38" s="2" t="s">
        <v>15</v>
      </c>
      <c r="J38" s="2">
        <v>2138</v>
      </c>
      <c r="K38" s="2">
        <v>5</v>
      </c>
    </row>
    <row r="39" spans="1:11" ht="18" customHeight="1" x14ac:dyDescent="0.3">
      <c r="A39" s="2" t="s">
        <v>79</v>
      </c>
      <c r="B39" s="2" t="s">
        <v>68</v>
      </c>
      <c r="C39" s="2" t="s">
        <v>45</v>
      </c>
      <c r="D39" s="2" t="s">
        <v>14</v>
      </c>
      <c r="E39" s="3">
        <v>45181</v>
      </c>
      <c r="F39" s="3">
        <v>45186</v>
      </c>
      <c r="G39" s="2">
        <v>32.1</v>
      </c>
      <c r="H39" s="2">
        <v>193.72</v>
      </c>
      <c r="I39" s="2" t="s">
        <v>15</v>
      </c>
      <c r="J39" s="2">
        <v>1135</v>
      </c>
      <c r="K39" s="2">
        <v>5</v>
      </c>
    </row>
    <row r="40" spans="1:11" ht="18" customHeight="1" x14ac:dyDescent="0.3">
      <c r="A40" s="2" t="s">
        <v>80</v>
      </c>
      <c r="B40" s="2" t="s">
        <v>81</v>
      </c>
      <c r="C40" s="2" t="s">
        <v>13</v>
      </c>
      <c r="D40" s="2" t="s">
        <v>21</v>
      </c>
      <c r="E40" s="3">
        <v>45191</v>
      </c>
      <c r="F40" s="3">
        <v>45196</v>
      </c>
      <c r="G40" s="2">
        <v>88</v>
      </c>
      <c r="H40" s="2">
        <v>297.27999999999997</v>
      </c>
      <c r="I40" s="2" t="s">
        <v>15</v>
      </c>
      <c r="J40" s="2">
        <v>1145</v>
      </c>
      <c r="K40" s="2">
        <v>5</v>
      </c>
    </row>
    <row r="41" spans="1:11" ht="18" customHeight="1" x14ac:dyDescent="0.3">
      <c r="A41" s="2" t="s">
        <v>82</v>
      </c>
      <c r="B41" s="2" t="s">
        <v>48</v>
      </c>
      <c r="C41" s="2" t="s">
        <v>33</v>
      </c>
      <c r="D41" s="2" t="s">
        <v>42</v>
      </c>
      <c r="E41" s="3">
        <v>45084</v>
      </c>
      <c r="F41" s="3">
        <v>45089</v>
      </c>
      <c r="G41" s="2">
        <v>21.9</v>
      </c>
      <c r="H41" s="2"/>
      <c r="I41" s="2" t="s">
        <v>15</v>
      </c>
      <c r="J41" s="2">
        <v>1719</v>
      </c>
      <c r="K41" s="2">
        <v>5</v>
      </c>
    </row>
    <row r="42" spans="1:11" ht="18" customHeight="1" x14ac:dyDescent="0.3">
      <c r="A42" s="2" t="s">
        <v>83</v>
      </c>
      <c r="B42" s="2" t="s">
        <v>31</v>
      </c>
      <c r="C42" s="2" t="s">
        <v>49</v>
      </c>
      <c r="D42" s="2" t="s">
        <v>34</v>
      </c>
      <c r="E42" s="3">
        <v>45142</v>
      </c>
      <c r="F42" s="3">
        <v>45147</v>
      </c>
      <c r="G42" s="2">
        <v>24.1</v>
      </c>
      <c r="H42" s="2">
        <v>141.81</v>
      </c>
      <c r="I42" s="2" t="s">
        <v>15</v>
      </c>
      <c r="J42" s="2">
        <v>1082</v>
      </c>
      <c r="K42" s="2">
        <v>5</v>
      </c>
    </row>
    <row r="43" spans="1:11" ht="18" customHeight="1" x14ac:dyDescent="0.3">
      <c r="A43" s="2" t="s">
        <v>84</v>
      </c>
      <c r="B43" s="2" t="s">
        <v>64</v>
      </c>
      <c r="C43" s="2" t="s">
        <v>78</v>
      </c>
      <c r="D43" s="2" t="s">
        <v>38</v>
      </c>
      <c r="E43" s="3">
        <v>45121</v>
      </c>
      <c r="F43" s="3">
        <v>45126</v>
      </c>
      <c r="G43" s="2">
        <v>4.9000000000000004</v>
      </c>
      <c r="H43" s="2">
        <v>203.03</v>
      </c>
      <c r="I43" s="2" t="s">
        <v>15</v>
      </c>
      <c r="J43" s="2">
        <v>1660</v>
      </c>
      <c r="K43" s="2">
        <v>5</v>
      </c>
    </row>
    <row r="44" spans="1:11" ht="18" customHeight="1" x14ac:dyDescent="0.3">
      <c r="A44" s="2" t="s">
        <v>85</v>
      </c>
      <c r="B44" s="2" t="s">
        <v>44</v>
      </c>
      <c r="C44" s="2" t="s">
        <v>26</v>
      </c>
      <c r="D44" s="2" t="s">
        <v>38</v>
      </c>
      <c r="E44" s="3">
        <v>45105</v>
      </c>
      <c r="F44" s="3">
        <v>45110</v>
      </c>
      <c r="G44" s="2">
        <v>12.6</v>
      </c>
      <c r="H44" s="2">
        <v>176.77</v>
      </c>
      <c r="I44" s="2" t="s">
        <v>15</v>
      </c>
      <c r="J44" s="2">
        <v>1322</v>
      </c>
      <c r="K44" s="2">
        <v>5</v>
      </c>
    </row>
    <row r="45" spans="1:11" ht="18" customHeight="1" x14ac:dyDescent="0.3">
      <c r="A45" s="2" t="s">
        <v>86</v>
      </c>
      <c r="B45" s="2" t="s">
        <v>36</v>
      </c>
      <c r="C45" s="2" t="s">
        <v>13</v>
      </c>
      <c r="D45" s="2" t="s">
        <v>29</v>
      </c>
      <c r="E45" s="3">
        <v>45137</v>
      </c>
      <c r="F45" s="3">
        <v>45142</v>
      </c>
      <c r="G45" s="2">
        <v>22.8</v>
      </c>
      <c r="H45" s="2">
        <v>277.89999999999998</v>
      </c>
      <c r="I45" s="2" t="s">
        <v>15</v>
      </c>
      <c r="J45" s="2">
        <v>2187</v>
      </c>
      <c r="K45" s="2">
        <v>5</v>
      </c>
    </row>
    <row r="46" spans="1:11" ht="18" customHeight="1" x14ac:dyDescent="0.3">
      <c r="A46" s="2" t="s">
        <v>87</v>
      </c>
      <c r="B46" s="2" t="s">
        <v>25</v>
      </c>
      <c r="C46" s="2" t="s">
        <v>18</v>
      </c>
      <c r="D46" s="2" t="s">
        <v>29</v>
      </c>
      <c r="E46" s="3">
        <v>45101</v>
      </c>
      <c r="F46" s="3">
        <v>45106</v>
      </c>
      <c r="G46" s="2">
        <v>54.9</v>
      </c>
      <c r="H46" s="2">
        <v>319.88</v>
      </c>
      <c r="I46" s="2" t="s">
        <v>15</v>
      </c>
      <c r="J46" s="2">
        <v>1902</v>
      </c>
      <c r="K46" s="2">
        <v>5</v>
      </c>
    </row>
    <row r="47" spans="1:11" ht="18" customHeight="1" x14ac:dyDescent="0.3">
      <c r="A47" s="2" t="s">
        <v>88</v>
      </c>
      <c r="B47" s="2" t="s">
        <v>68</v>
      </c>
      <c r="C47" s="2" t="s">
        <v>18</v>
      </c>
      <c r="D47" s="2" t="s">
        <v>27</v>
      </c>
      <c r="E47" s="3">
        <v>44985</v>
      </c>
      <c r="F47" s="3">
        <v>44990</v>
      </c>
      <c r="G47" s="2">
        <v>3.6</v>
      </c>
      <c r="H47" s="2">
        <v>230.21</v>
      </c>
      <c r="I47" s="2" t="s">
        <v>15</v>
      </c>
      <c r="J47" s="2">
        <v>2074</v>
      </c>
      <c r="K47" s="2">
        <v>5</v>
      </c>
    </row>
    <row r="48" spans="1:11" ht="18" customHeight="1" x14ac:dyDescent="0.3">
      <c r="A48" s="2" t="s">
        <v>89</v>
      </c>
      <c r="B48" s="2" t="s">
        <v>48</v>
      </c>
      <c r="C48" s="2" t="s">
        <v>13</v>
      </c>
      <c r="D48" s="2" t="s">
        <v>34</v>
      </c>
      <c r="E48" s="3">
        <v>45233</v>
      </c>
      <c r="F48" s="3">
        <v>45238</v>
      </c>
      <c r="G48" s="2">
        <v>13.6</v>
      </c>
      <c r="H48" s="2">
        <v>316.04000000000002</v>
      </c>
      <c r="I48" s="2" t="s">
        <v>15</v>
      </c>
      <c r="J48" s="2">
        <v>2073</v>
      </c>
      <c r="K48" s="2">
        <v>5</v>
      </c>
    </row>
    <row r="49" spans="1:11" ht="18" customHeight="1" x14ac:dyDescent="0.3">
      <c r="A49" s="2" t="s">
        <v>90</v>
      </c>
      <c r="B49" s="2" t="s">
        <v>36</v>
      </c>
      <c r="C49" s="2" t="s">
        <v>49</v>
      </c>
      <c r="D49" s="2" t="s">
        <v>38</v>
      </c>
      <c r="E49" s="3">
        <v>45241</v>
      </c>
      <c r="F49" s="3">
        <v>45246</v>
      </c>
      <c r="G49" s="2">
        <v>21.5</v>
      </c>
      <c r="H49" s="2">
        <v>437.58</v>
      </c>
      <c r="I49" s="2" t="s">
        <v>15</v>
      </c>
      <c r="J49" s="2">
        <v>2433</v>
      </c>
      <c r="K49" s="2">
        <v>5</v>
      </c>
    </row>
    <row r="50" spans="1:11" ht="18" customHeight="1" x14ac:dyDescent="0.3">
      <c r="A50" s="2" t="s">
        <v>91</v>
      </c>
      <c r="B50" s="2" t="s">
        <v>68</v>
      </c>
      <c r="C50" s="2" t="s">
        <v>92</v>
      </c>
      <c r="D50" s="2" t="s">
        <v>38</v>
      </c>
      <c r="E50" s="3">
        <v>45241</v>
      </c>
      <c r="F50" s="3">
        <v>45246</v>
      </c>
      <c r="G50" s="2">
        <v>17.899999999999999</v>
      </c>
      <c r="H50" s="2">
        <v>191.48</v>
      </c>
      <c r="I50" s="2" t="s">
        <v>15</v>
      </c>
      <c r="J50" s="2">
        <v>984</v>
      </c>
      <c r="K50" s="2">
        <v>5</v>
      </c>
    </row>
    <row r="51" spans="1:11" ht="18" customHeight="1" x14ac:dyDescent="0.3">
      <c r="A51" s="2" t="s">
        <v>93</v>
      </c>
      <c r="B51" s="2" t="s">
        <v>68</v>
      </c>
      <c r="C51" s="2" t="s">
        <v>33</v>
      </c>
      <c r="D51" s="2" t="s">
        <v>38</v>
      </c>
      <c r="E51" s="3">
        <v>45073</v>
      </c>
      <c r="F51" s="3">
        <v>45078</v>
      </c>
      <c r="G51" s="2">
        <v>10.4</v>
      </c>
      <c r="H51" s="2">
        <v>204.87</v>
      </c>
      <c r="I51" s="2" t="s">
        <v>15</v>
      </c>
      <c r="J51" s="2">
        <v>1486</v>
      </c>
      <c r="K51" s="2">
        <v>5</v>
      </c>
    </row>
    <row r="52" spans="1:11" ht="18" customHeight="1" x14ac:dyDescent="0.3">
      <c r="A52" s="2" t="s">
        <v>94</v>
      </c>
      <c r="B52" s="2" t="s">
        <v>48</v>
      </c>
      <c r="C52" s="2" t="s">
        <v>23</v>
      </c>
      <c r="D52" s="2" t="s">
        <v>29</v>
      </c>
      <c r="E52" s="3">
        <v>45244</v>
      </c>
      <c r="F52" s="3">
        <v>45249</v>
      </c>
      <c r="G52" s="2">
        <v>8.6999999999999993</v>
      </c>
      <c r="H52" s="2">
        <v>202.52</v>
      </c>
      <c r="I52" s="2" t="s">
        <v>15</v>
      </c>
      <c r="J52" s="2">
        <v>1348</v>
      </c>
      <c r="K52" s="2">
        <v>5</v>
      </c>
    </row>
    <row r="53" spans="1:11" ht="18" customHeight="1" x14ac:dyDescent="0.3">
      <c r="A53" s="2" t="s">
        <v>95</v>
      </c>
      <c r="B53" s="2" t="s">
        <v>36</v>
      </c>
      <c r="C53" s="2" t="s">
        <v>13</v>
      </c>
      <c r="D53" s="2" t="s">
        <v>14</v>
      </c>
      <c r="E53" s="3">
        <v>44947</v>
      </c>
      <c r="F53" s="3">
        <v>44952</v>
      </c>
      <c r="G53" s="2">
        <v>45.1</v>
      </c>
      <c r="H53" s="2">
        <v>322.54000000000002</v>
      </c>
      <c r="I53" s="2" t="s">
        <v>15</v>
      </c>
      <c r="J53" s="2">
        <v>2054</v>
      </c>
      <c r="K53" s="2">
        <v>5</v>
      </c>
    </row>
    <row r="54" spans="1:11" ht="18" customHeight="1" x14ac:dyDescent="0.3">
      <c r="A54" s="2" t="s">
        <v>96</v>
      </c>
      <c r="B54" s="2" t="s">
        <v>68</v>
      </c>
      <c r="C54" s="2" t="s">
        <v>23</v>
      </c>
      <c r="D54" s="2" t="s">
        <v>27</v>
      </c>
      <c r="E54" s="3">
        <v>45000</v>
      </c>
      <c r="F54" s="3">
        <v>45005</v>
      </c>
      <c r="G54" s="2">
        <v>13.4</v>
      </c>
      <c r="H54" s="2"/>
      <c r="I54" s="2" t="s">
        <v>15</v>
      </c>
      <c r="J54" s="2">
        <v>916</v>
      </c>
      <c r="K54" s="2">
        <v>5</v>
      </c>
    </row>
    <row r="55" spans="1:11" ht="18" customHeight="1" x14ac:dyDescent="0.3">
      <c r="A55" s="2" t="s">
        <v>97</v>
      </c>
      <c r="B55" s="2" t="s">
        <v>48</v>
      </c>
      <c r="C55" s="2" t="s">
        <v>60</v>
      </c>
      <c r="D55" s="2" t="s">
        <v>42</v>
      </c>
      <c r="E55" s="3">
        <v>44997</v>
      </c>
      <c r="F55" s="3">
        <v>45002</v>
      </c>
      <c r="G55" s="2">
        <v>8.1999999999999993</v>
      </c>
      <c r="H55" s="2">
        <v>248.9</v>
      </c>
      <c r="I55" s="2" t="s">
        <v>15</v>
      </c>
      <c r="J55" s="2">
        <v>1857</v>
      </c>
      <c r="K55" s="2">
        <v>5</v>
      </c>
    </row>
    <row r="56" spans="1:11" ht="18" customHeight="1" x14ac:dyDescent="0.3">
      <c r="A56" s="2" t="s">
        <v>98</v>
      </c>
      <c r="B56" s="2" t="s">
        <v>64</v>
      </c>
      <c r="C56" s="2" t="s">
        <v>49</v>
      </c>
      <c r="D56" s="2" t="s">
        <v>34</v>
      </c>
      <c r="E56" s="3">
        <v>45182</v>
      </c>
      <c r="F56" s="3">
        <v>45152</v>
      </c>
      <c r="G56" s="2">
        <v>8</v>
      </c>
      <c r="H56" s="2">
        <v>92.47</v>
      </c>
      <c r="I56" s="2" t="s">
        <v>15</v>
      </c>
      <c r="J56" s="2">
        <v>676</v>
      </c>
      <c r="K56" s="2">
        <v>5</v>
      </c>
    </row>
    <row r="57" spans="1:11" ht="18" customHeight="1" x14ac:dyDescent="0.3">
      <c r="A57" s="2" t="s">
        <v>99</v>
      </c>
      <c r="B57" s="2" t="s">
        <v>31</v>
      </c>
      <c r="C57" s="2" t="s">
        <v>18</v>
      </c>
      <c r="D57" s="2" t="s">
        <v>21</v>
      </c>
      <c r="E57" s="3">
        <v>44971</v>
      </c>
      <c r="F57" s="3">
        <v>44976</v>
      </c>
      <c r="G57" s="2">
        <v>27.2</v>
      </c>
      <c r="H57" s="2">
        <v>334.23</v>
      </c>
      <c r="I57" s="2" t="s">
        <v>15</v>
      </c>
      <c r="J57" s="2">
        <v>2033</v>
      </c>
      <c r="K57" s="2">
        <v>5</v>
      </c>
    </row>
    <row r="58" spans="1:11" ht="18" customHeight="1" x14ac:dyDescent="0.3">
      <c r="A58" s="2" t="s">
        <v>100</v>
      </c>
      <c r="B58" s="2" t="s">
        <v>68</v>
      </c>
      <c r="C58" s="2" t="s">
        <v>18</v>
      </c>
      <c r="D58" s="2" t="s">
        <v>14</v>
      </c>
      <c r="E58" s="3">
        <v>45074</v>
      </c>
      <c r="F58" s="3">
        <v>45079</v>
      </c>
      <c r="G58" s="2">
        <v>18.399999999999999</v>
      </c>
      <c r="H58" s="2">
        <v>302.47000000000003</v>
      </c>
      <c r="I58" s="2" t="s">
        <v>15</v>
      </c>
      <c r="J58" s="2">
        <v>2280</v>
      </c>
      <c r="K58" s="2">
        <v>5</v>
      </c>
    </row>
    <row r="59" spans="1:11" ht="18" customHeight="1" x14ac:dyDescent="0.3">
      <c r="A59" s="2" t="s">
        <v>101</v>
      </c>
      <c r="B59" s="2" t="s">
        <v>48</v>
      </c>
      <c r="C59" s="2" t="s">
        <v>53</v>
      </c>
      <c r="D59" s="2" t="s">
        <v>38</v>
      </c>
      <c r="E59" s="3">
        <v>45076</v>
      </c>
      <c r="F59" s="3">
        <v>45081</v>
      </c>
      <c r="G59" s="2">
        <v>4.0999999999999996</v>
      </c>
      <c r="H59" s="2">
        <v>237.12</v>
      </c>
      <c r="I59" s="2" t="s">
        <v>15</v>
      </c>
      <c r="J59" s="2">
        <v>1790</v>
      </c>
      <c r="K59" s="2">
        <v>5</v>
      </c>
    </row>
    <row r="60" spans="1:11" ht="18" customHeight="1" x14ac:dyDescent="0.3">
      <c r="A60" s="2" t="s">
        <v>102</v>
      </c>
      <c r="B60" s="2" t="s">
        <v>81</v>
      </c>
      <c r="C60" s="2" t="s">
        <v>20</v>
      </c>
      <c r="D60" s="2" t="s">
        <v>14</v>
      </c>
      <c r="E60" s="3">
        <v>45135</v>
      </c>
      <c r="F60" s="3">
        <v>45140</v>
      </c>
      <c r="G60" s="2">
        <v>21.8</v>
      </c>
      <c r="H60" s="2">
        <v>204.43</v>
      </c>
      <c r="I60" s="2" t="s">
        <v>15</v>
      </c>
      <c r="J60" s="2">
        <v>1218</v>
      </c>
      <c r="K60" s="2">
        <v>5</v>
      </c>
    </row>
    <row r="61" spans="1:11" ht="18" customHeight="1" x14ac:dyDescent="0.3">
      <c r="A61" s="2" t="s">
        <v>103</v>
      </c>
      <c r="B61" s="2" t="s">
        <v>48</v>
      </c>
      <c r="C61" s="2" t="s">
        <v>78</v>
      </c>
      <c r="D61" s="2" t="s">
        <v>21</v>
      </c>
      <c r="E61" s="3">
        <v>45265</v>
      </c>
      <c r="F61" s="3">
        <v>45270</v>
      </c>
      <c r="G61" s="2">
        <v>30.5</v>
      </c>
      <c r="H61" s="2">
        <v>464.17</v>
      </c>
      <c r="I61" s="2" t="s">
        <v>15</v>
      </c>
      <c r="J61" s="2">
        <v>2363</v>
      </c>
      <c r="K61" s="2">
        <v>5</v>
      </c>
    </row>
    <row r="62" spans="1:11" ht="18" customHeight="1" x14ac:dyDescent="0.3">
      <c r="A62" s="2" t="s">
        <v>104</v>
      </c>
      <c r="B62" s="2" t="s">
        <v>25</v>
      </c>
      <c r="C62" s="2" t="s">
        <v>18</v>
      </c>
      <c r="D62" s="2" t="s">
        <v>29</v>
      </c>
      <c r="E62" s="3">
        <v>45266</v>
      </c>
      <c r="F62" s="3">
        <v>45271</v>
      </c>
      <c r="G62" s="2">
        <v>20.6</v>
      </c>
      <c r="H62" s="2">
        <v>246.74</v>
      </c>
      <c r="I62" s="2" t="s">
        <v>15</v>
      </c>
      <c r="J62" s="2">
        <v>1442</v>
      </c>
      <c r="K62" s="2">
        <v>5</v>
      </c>
    </row>
    <row r="63" spans="1:11" ht="18" customHeight="1" x14ac:dyDescent="0.3">
      <c r="A63" s="2" t="s">
        <v>105</v>
      </c>
      <c r="B63" s="2" t="s">
        <v>64</v>
      </c>
      <c r="C63" s="2" t="s">
        <v>33</v>
      </c>
      <c r="D63" s="2" t="s">
        <v>29</v>
      </c>
      <c r="E63" s="3">
        <v>45099</v>
      </c>
      <c r="F63" s="3">
        <v>45104</v>
      </c>
      <c r="G63" s="2">
        <v>8.3000000000000007</v>
      </c>
      <c r="H63" s="2">
        <v>208.92</v>
      </c>
      <c r="I63" s="2" t="s">
        <v>15</v>
      </c>
      <c r="J63" s="2">
        <v>1713</v>
      </c>
      <c r="K63" s="2">
        <v>5</v>
      </c>
    </row>
    <row r="64" spans="1:11" ht="18" customHeight="1" x14ac:dyDescent="0.3">
      <c r="A64" s="2" t="s">
        <v>106</v>
      </c>
      <c r="B64" s="2" t="s">
        <v>36</v>
      </c>
      <c r="C64" s="2" t="s">
        <v>33</v>
      </c>
      <c r="D64" s="2" t="s">
        <v>42</v>
      </c>
      <c r="E64" s="3">
        <v>45215</v>
      </c>
      <c r="F64" s="3">
        <v>45220</v>
      </c>
      <c r="G64" s="2">
        <v>52.1</v>
      </c>
      <c r="H64" s="2">
        <v>282.08</v>
      </c>
      <c r="I64" s="2" t="s">
        <v>15</v>
      </c>
      <c r="J64" s="2">
        <v>1861</v>
      </c>
      <c r="K64" s="2">
        <v>5</v>
      </c>
    </row>
    <row r="65" spans="1:11" ht="18" customHeight="1" x14ac:dyDescent="0.3">
      <c r="A65" s="2" t="s">
        <v>107</v>
      </c>
      <c r="B65" s="2" t="s">
        <v>64</v>
      </c>
      <c r="C65" s="2" t="s">
        <v>60</v>
      </c>
      <c r="D65" s="2" t="s">
        <v>34</v>
      </c>
      <c r="E65" s="3">
        <v>45187</v>
      </c>
      <c r="F65" s="3">
        <v>45192</v>
      </c>
      <c r="G65" s="2">
        <v>31.9</v>
      </c>
      <c r="H65" s="2">
        <v>207.32</v>
      </c>
      <c r="I65" s="2" t="s">
        <v>15</v>
      </c>
      <c r="J65" s="2">
        <v>1520</v>
      </c>
      <c r="K65" s="2">
        <v>5</v>
      </c>
    </row>
    <row r="66" spans="1:11" ht="18" customHeight="1" x14ac:dyDescent="0.3">
      <c r="A66" s="2" t="s">
        <v>108</v>
      </c>
      <c r="B66" s="2" t="s">
        <v>64</v>
      </c>
      <c r="C66" s="2" t="s">
        <v>13</v>
      </c>
      <c r="D66" s="2" t="s">
        <v>21</v>
      </c>
      <c r="E66" s="3">
        <v>45226</v>
      </c>
      <c r="F66" s="3">
        <v>45231</v>
      </c>
      <c r="G66" s="2">
        <v>41.8</v>
      </c>
      <c r="H66" s="2">
        <v>174.68</v>
      </c>
      <c r="I66" s="2" t="s">
        <v>15</v>
      </c>
      <c r="J66" s="2">
        <v>773</v>
      </c>
      <c r="K66" s="2">
        <v>5</v>
      </c>
    </row>
    <row r="67" spans="1:11" ht="18" customHeight="1" x14ac:dyDescent="0.3">
      <c r="A67" s="2" t="s">
        <v>109</v>
      </c>
      <c r="B67" s="2" t="s">
        <v>44</v>
      </c>
      <c r="C67" s="2" t="s">
        <v>20</v>
      </c>
      <c r="D67" s="2" t="s">
        <v>38</v>
      </c>
      <c r="E67" s="3">
        <v>45155</v>
      </c>
      <c r="F67" s="3">
        <v>45160</v>
      </c>
      <c r="G67" s="2">
        <v>12.3</v>
      </c>
      <c r="H67" s="2">
        <v>310.02</v>
      </c>
      <c r="I67" s="2" t="s">
        <v>15</v>
      </c>
      <c r="J67" s="2">
        <v>2328</v>
      </c>
      <c r="K67" s="2">
        <v>5</v>
      </c>
    </row>
    <row r="68" spans="1:11" ht="18" customHeight="1" x14ac:dyDescent="0.3">
      <c r="A68" s="2" t="s">
        <v>110</v>
      </c>
      <c r="B68" s="2" t="s">
        <v>68</v>
      </c>
      <c r="C68" s="2" t="s">
        <v>13</v>
      </c>
      <c r="D68" s="2" t="s">
        <v>34</v>
      </c>
      <c r="E68" s="3">
        <v>45213</v>
      </c>
      <c r="F68" s="3">
        <v>45218</v>
      </c>
      <c r="G68" s="2">
        <v>26.1</v>
      </c>
      <c r="H68" s="2">
        <v>232.56</v>
      </c>
      <c r="I68" s="2" t="s">
        <v>15</v>
      </c>
      <c r="J68" s="2">
        <v>1772</v>
      </c>
      <c r="K68" s="2">
        <v>5</v>
      </c>
    </row>
    <row r="69" spans="1:11" ht="18" customHeight="1" x14ac:dyDescent="0.3">
      <c r="A69" s="2" t="s">
        <v>111</v>
      </c>
      <c r="B69" s="2" t="s">
        <v>31</v>
      </c>
      <c r="C69" s="2" t="s">
        <v>74</v>
      </c>
      <c r="D69" s="2" t="s">
        <v>34</v>
      </c>
      <c r="E69" s="3">
        <v>45227</v>
      </c>
      <c r="F69" s="3">
        <v>45232</v>
      </c>
      <c r="G69" s="2">
        <v>42.4</v>
      </c>
      <c r="H69" s="2">
        <v>192.86</v>
      </c>
      <c r="I69" s="2" t="s">
        <v>15</v>
      </c>
      <c r="J69" s="2">
        <v>1319</v>
      </c>
      <c r="K69" s="2">
        <v>5</v>
      </c>
    </row>
    <row r="70" spans="1:11" ht="18" customHeight="1" x14ac:dyDescent="0.3">
      <c r="A70" s="2" t="s">
        <v>112</v>
      </c>
      <c r="B70" s="2" t="s">
        <v>81</v>
      </c>
      <c r="C70" s="2" t="s">
        <v>33</v>
      </c>
      <c r="D70" s="2" t="s">
        <v>42</v>
      </c>
      <c r="E70" s="3">
        <v>45166</v>
      </c>
      <c r="F70" s="3">
        <v>45171</v>
      </c>
      <c r="G70" s="2">
        <v>34.299999999999997</v>
      </c>
      <c r="H70" s="2">
        <v>287.66000000000003</v>
      </c>
      <c r="I70" s="2" t="s">
        <v>15</v>
      </c>
      <c r="J70" s="2">
        <v>2065</v>
      </c>
      <c r="K70" s="2">
        <v>5</v>
      </c>
    </row>
    <row r="71" spans="1:11" ht="18" customHeight="1" x14ac:dyDescent="0.3">
      <c r="A71" s="2" t="s">
        <v>113</v>
      </c>
      <c r="B71" s="2" t="s">
        <v>25</v>
      </c>
      <c r="C71" s="2" t="s">
        <v>74</v>
      </c>
      <c r="D71" s="2" t="s">
        <v>27</v>
      </c>
      <c r="E71" s="3">
        <v>45249</v>
      </c>
      <c r="F71" s="3">
        <v>45254</v>
      </c>
      <c r="G71" s="2">
        <v>18.7</v>
      </c>
      <c r="H71" s="2">
        <v>270.75</v>
      </c>
      <c r="I71" s="2" t="s">
        <v>15</v>
      </c>
      <c r="J71" s="2">
        <v>1679</v>
      </c>
      <c r="K71" s="2">
        <v>5</v>
      </c>
    </row>
    <row r="72" spans="1:11" ht="18" customHeight="1" x14ac:dyDescent="0.3">
      <c r="A72" s="2" t="s">
        <v>114</v>
      </c>
      <c r="B72" s="2" t="s">
        <v>17</v>
      </c>
      <c r="C72" s="2" t="s">
        <v>53</v>
      </c>
      <c r="D72" s="2" t="s">
        <v>21</v>
      </c>
      <c r="E72" s="3">
        <v>45030</v>
      </c>
      <c r="F72" s="3">
        <v>45035</v>
      </c>
      <c r="G72" s="2">
        <v>16.8</v>
      </c>
      <c r="H72" s="2">
        <v>303.11</v>
      </c>
      <c r="I72" s="2" t="s">
        <v>15</v>
      </c>
      <c r="J72" s="2">
        <v>2091</v>
      </c>
      <c r="K72" s="2">
        <v>5</v>
      </c>
    </row>
    <row r="73" spans="1:11" ht="18" customHeight="1" x14ac:dyDescent="0.3">
      <c r="A73" s="2" t="s">
        <v>115</v>
      </c>
      <c r="B73" s="2" t="s">
        <v>12</v>
      </c>
      <c r="C73" s="2" t="s">
        <v>13</v>
      </c>
      <c r="D73" s="2" t="s">
        <v>14</v>
      </c>
      <c r="E73" s="3">
        <v>45150</v>
      </c>
      <c r="F73" s="3">
        <v>45155</v>
      </c>
      <c r="G73" s="2">
        <v>21.8</v>
      </c>
      <c r="H73" s="2">
        <v>299.39999999999998</v>
      </c>
      <c r="I73" s="2" t="s">
        <v>15</v>
      </c>
      <c r="J73" s="2">
        <v>2196</v>
      </c>
      <c r="K73" s="2">
        <v>5</v>
      </c>
    </row>
    <row r="74" spans="1:11" ht="18" customHeight="1" x14ac:dyDescent="0.3">
      <c r="A74" s="2" t="s">
        <v>116</v>
      </c>
      <c r="B74" s="2" t="s">
        <v>36</v>
      </c>
      <c r="C74" s="2" t="s">
        <v>26</v>
      </c>
      <c r="D74" s="2" t="s">
        <v>38</v>
      </c>
      <c r="E74" s="3">
        <v>44967</v>
      </c>
      <c r="F74" s="3">
        <v>44972</v>
      </c>
      <c r="G74" s="2">
        <v>14.8</v>
      </c>
      <c r="H74" s="2">
        <v>286.7</v>
      </c>
      <c r="I74" s="2" t="s">
        <v>15</v>
      </c>
      <c r="J74" s="2">
        <v>2050</v>
      </c>
      <c r="K74" s="2">
        <v>5</v>
      </c>
    </row>
    <row r="75" spans="1:11" ht="18" customHeight="1" x14ac:dyDescent="0.3">
      <c r="A75" s="2" t="s">
        <v>117</v>
      </c>
      <c r="B75" s="2" t="s">
        <v>12</v>
      </c>
      <c r="C75" s="2" t="s">
        <v>53</v>
      </c>
      <c r="D75" s="2" t="s">
        <v>34</v>
      </c>
      <c r="E75" s="3">
        <v>45237</v>
      </c>
      <c r="F75" s="3">
        <v>45242</v>
      </c>
      <c r="G75" s="2">
        <v>40.299999999999997</v>
      </c>
      <c r="H75" s="2">
        <v>206.28</v>
      </c>
      <c r="I75" s="2" t="s">
        <v>15</v>
      </c>
      <c r="J75" s="2">
        <v>1076</v>
      </c>
      <c r="K75" s="2">
        <v>5</v>
      </c>
    </row>
    <row r="76" spans="1:11" ht="18" customHeight="1" x14ac:dyDescent="0.3">
      <c r="A76" s="2" t="s">
        <v>118</v>
      </c>
      <c r="B76" s="2" t="s">
        <v>25</v>
      </c>
      <c r="C76" s="2" t="s">
        <v>33</v>
      </c>
      <c r="D76" s="2" t="s">
        <v>29</v>
      </c>
      <c r="E76" s="3">
        <v>45104</v>
      </c>
      <c r="F76" s="3">
        <v>45109</v>
      </c>
      <c r="G76" s="2">
        <v>11.7</v>
      </c>
      <c r="H76" s="2">
        <v>140.32</v>
      </c>
      <c r="I76" s="2" t="s">
        <v>15</v>
      </c>
      <c r="J76" s="2">
        <v>1060</v>
      </c>
      <c r="K76" s="2">
        <v>5</v>
      </c>
    </row>
    <row r="77" spans="1:11" ht="18" customHeight="1" x14ac:dyDescent="0.3">
      <c r="A77" s="2" t="s">
        <v>119</v>
      </c>
      <c r="B77" s="2" t="s">
        <v>81</v>
      </c>
      <c r="C77" s="2" t="s">
        <v>49</v>
      </c>
      <c r="D77" s="2" t="s">
        <v>38</v>
      </c>
      <c r="E77" s="3">
        <v>44988</v>
      </c>
      <c r="F77" s="3">
        <v>44993</v>
      </c>
      <c r="G77" s="2">
        <v>24.4</v>
      </c>
      <c r="H77" s="2">
        <v>326.92</v>
      </c>
      <c r="I77" s="2" t="s">
        <v>15</v>
      </c>
      <c r="J77" s="2">
        <v>2330</v>
      </c>
      <c r="K77" s="2">
        <v>5</v>
      </c>
    </row>
    <row r="78" spans="1:11" ht="18" customHeight="1" x14ac:dyDescent="0.3">
      <c r="A78" s="2" t="s">
        <v>120</v>
      </c>
      <c r="B78" s="2" t="s">
        <v>48</v>
      </c>
      <c r="C78" s="2" t="s">
        <v>13</v>
      </c>
      <c r="D78" s="2" t="s">
        <v>14</v>
      </c>
      <c r="E78" s="3">
        <v>45190</v>
      </c>
      <c r="F78" s="3">
        <v>45195</v>
      </c>
      <c r="G78" s="2">
        <v>20.9</v>
      </c>
      <c r="H78" s="2">
        <v>268.01</v>
      </c>
      <c r="I78" s="2" t="s">
        <v>15</v>
      </c>
      <c r="J78" s="2">
        <v>1867</v>
      </c>
      <c r="K78" s="2">
        <v>5</v>
      </c>
    </row>
    <row r="79" spans="1:11" ht="18" customHeight="1" x14ac:dyDescent="0.3">
      <c r="A79" s="2" t="s">
        <v>121</v>
      </c>
      <c r="B79" s="2" t="s">
        <v>44</v>
      </c>
      <c r="C79" s="2" t="s">
        <v>53</v>
      </c>
      <c r="D79" s="2" t="s">
        <v>42</v>
      </c>
      <c r="E79" s="3">
        <v>45262</v>
      </c>
      <c r="F79" s="3">
        <v>45267</v>
      </c>
      <c r="G79" s="2">
        <v>9.6</v>
      </c>
      <c r="H79" s="2">
        <v>154.66</v>
      </c>
      <c r="I79" s="2" t="s">
        <v>15</v>
      </c>
      <c r="J79" s="2">
        <v>1040</v>
      </c>
      <c r="K79" s="2">
        <v>5</v>
      </c>
    </row>
    <row r="80" spans="1:11" ht="18" customHeight="1" x14ac:dyDescent="0.3">
      <c r="A80" s="2" t="s">
        <v>122</v>
      </c>
      <c r="B80" s="2" t="s">
        <v>12</v>
      </c>
      <c r="C80" s="2" t="s">
        <v>26</v>
      </c>
      <c r="D80" s="2" t="s">
        <v>42</v>
      </c>
      <c r="E80" s="3">
        <v>45264</v>
      </c>
      <c r="F80" s="3">
        <v>45234</v>
      </c>
      <c r="G80" s="2">
        <v>7.8</v>
      </c>
      <c r="H80" s="2">
        <v>330.04</v>
      </c>
      <c r="I80" s="2" t="s">
        <v>15</v>
      </c>
      <c r="J80" s="2">
        <v>2242</v>
      </c>
      <c r="K80" s="2">
        <v>5</v>
      </c>
    </row>
    <row r="81" spans="1:11" ht="18" customHeight="1" x14ac:dyDescent="0.3">
      <c r="A81" s="2" t="s">
        <v>123</v>
      </c>
      <c r="B81" s="2" t="s">
        <v>48</v>
      </c>
      <c r="C81" s="2" t="s">
        <v>45</v>
      </c>
      <c r="D81" s="2" t="s">
        <v>42</v>
      </c>
      <c r="E81" s="3">
        <v>45039</v>
      </c>
      <c r="F81" s="3">
        <v>45044</v>
      </c>
      <c r="G81" s="2">
        <v>23</v>
      </c>
      <c r="H81" s="2">
        <v>166.87</v>
      </c>
      <c r="I81" s="2" t="s">
        <v>15</v>
      </c>
      <c r="J81" s="2">
        <v>1171</v>
      </c>
      <c r="K81" s="2">
        <v>5</v>
      </c>
    </row>
    <row r="82" spans="1:11" ht="18" customHeight="1" x14ac:dyDescent="0.3">
      <c r="A82" s="2" t="s">
        <v>124</v>
      </c>
      <c r="B82" s="2" t="s">
        <v>64</v>
      </c>
      <c r="C82" s="2" t="s">
        <v>26</v>
      </c>
      <c r="D82" s="2" t="s">
        <v>34</v>
      </c>
      <c r="E82" s="3">
        <v>45194</v>
      </c>
      <c r="F82" s="3">
        <v>45199</v>
      </c>
      <c r="G82" s="2">
        <v>46.2</v>
      </c>
      <c r="H82" s="2">
        <v>329.57</v>
      </c>
      <c r="I82" s="2" t="s">
        <v>15</v>
      </c>
      <c r="J82" s="2">
        <v>2333</v>
      </c>
      <c r="K82" s="2">
        <v>5</v>
      </c>
    </row>
    <row r="83" spans="1:11" ht="18" customHeight="1" x14ac:dyDescent="0.3">
      <c r="A83" s="2" t="s">
        <v>125</v>
      </c>
      <c r="B83" s="2" t="s">
        <v>44</v>
      </c>
      <c r="C83" s="2" t="s">
        <v>51</v>
      </c>
      <c r="D83" s="2" t="s">
        <v>42</v>
      </c>
      <c r="E83" s="3">
        <v>45198</v>
      </c>
      <c r="F83" s="3">
        <v>45203</v>
      </c>
      <c r="G83" s="2">
        <v>6.6</v>
      </c>
      <c r="H83" s="2">
        <v>211.32</v>
      </c>
      <c r="I83" s="2" t="s">
        <v>15</v>
      </c>
      <c r="J83" s="2">
        <v>1560</v>
      </c>
      <c r="K83" s="2">
        <v>5</v>
      </c>
    </row>
    <row r="84" spans="1:11" ht="18" customHeight="1" x14ac:dyDescent="0.3">
      <c r="A84" s="2" t="s">
        <v>126</v>
      </c>
      <c r="B84" s="2" t="s">
        <v>36</v>
      </c>
      <c r="C84" s="2" t="s">
        <v>13</v>
      </c>
      <c r="D84" s="2" t="s">
        <v>21</v>
      </c>
      <c r="E84" s="3">
        <v>45183</v>
      </c>
      <c r="F84" s="3">
        <v>45188</v>
      </c>
      <c r="G84" s="2">
        <v>14.2</v>
      </c>
      <c r="H84" s="2">
        <v>279.38</v>
      </c>
      <c r="I84" s="2" t="s">
        <v>15</v>
      </c>
      <c r="J84" s="2">
        <v>1843</v>
      </c>
      <c r="K84" s="2">
        <v>5</v>
      </c>
    </row>
    <row r="85" spans="1:11" ht="18" customHeight="1" x14ac:dyDescent="0.3">
      <c r="A85" s="2" t="s">
        <v>127</v>
      </c>
      <c r="B85" s="2" t="s">
        <v>17</v>
      </c>
      <c r="C85" s="2" t="s">
        <v>51</v>
      </c>
      <c r="D85" s="2" t="s">
        <v>34</v>
      </c>
      <c r="E85" s="3">
        <v>44944</v>
      </c>
      <c r="F85" s="3">
        <v>44949</v>
      </c>
      <c r="G85" s="2">
        <v>16.3</v>
      </c>
      <c r="H85" s="2">
        <v>87.95</v>
      </c>
      <c r="I85" s="2" t="s">
        <v>15</v>
      </c>
      <c r="J85" s="2">
        <v>642</v>
      </c>
      <c r="K85" s="2">
        <v>5</v>
      </c>
    </row>
    <row r="86" spans="1:11" ht="18" customHeight="1" x14ac:dyDescent="0.3">
      <c r="A86" s="2" t="s">
        <v>128</v>
      </c>
      <c r="B86" s="2" t="s">
        <v>44</v>
      </c>
      <c r="C86" s="2" t="s">
        <v>51</v>
      </c>
      <c r="D86" s="2" t="s">
        <v>34</v>
      </c>
      <c r="E86" s="3">
        <v>45233</v>
      </c>
      <c r="F86" s="3">
        <v>45238</v>
      </c>
      <c r="G86" s="2">
        <v>10.9</v>
      </c>
      <c r="H86" s="2">
        <v>281.08</v>
      </c>
      <c r="I86" s="2" t="s">
        <v>15</v>
      </c>
      <c r="J86" s="2">
        <v>1954</v>
      </c>
      <c r="K86" s="2">
        <v>5</v>
      </c>
    </row>
    <row r="87" spans="1:11" ht="18" customHeight="1" x14ac:dyDescent="0.3">
      <c r="A87" s="2" t="s">
        <v>129</v>
      </c>
      <c r="B87" s="2" t="s">
        <v>68</v>
      </c>
      <c r="C87" s="2" t="s">
        <v>18</v>
      </c>
      <c r="D87" s="2" t="s">
        <v>27</v>
      </c>
      <c r="E87" s="3">
        <v>45049</v>
      </c>
      <c r="F87" s="3">
        <v>45054</v>
      </c>
      <c r="G87" s="2">
        <v>11.8</v>
      </c>
      <c r="H87" s="2">
        <v>270.13</v>
      </c>
      <c r="I87" s="2" t="s">
        <v>15</v>
      </c>
      <c r="J87" s="2">
        <v>2254</v>
      </c>
      <c r="K87" s="2">
        <v>5</v>
      </c>
    </row>
    <row r="88" spans="1:11" ht="18" customHeight="1" x14ac:dyDescent="0.3">
      <c r="A88" s="2" t="s">
        <v>130</v>
      </c>
      <c r="B88" s="2" t="s">
        <v>12</v>
      </c>
      <c r="C88" s="2" t="s">
        <v>53</v>
      </c>
      <c r="D88" s="2" t="s">
        <v>14</v>
      </c>
      <c r="E88" s="3">
        <v>45081</v>
      </c>
      <c r="F88" s="3">
        <v>45086</v>
      </c>
      <c r="G88" s="2">
        <v>27.7</v>
      </c>
      <c r="H88" s="2">
        <v>237.6</v>
      </c>
      <c r="I88" s="2" t="s">
        <v>15</v>
      </c>
      <c r="J88" s="2">
        <v>1363</v>
      </c>
      <c r="K88" s="2">
        <v>5</v>
      </c>
    </row>
    <row r="89" spans="1:11" ht="18" customHeight="1" x14ac:dyDescent="0.3">
      <c r="A89" s="2" t="s">
        <v>131</v>
      </c>
      <c r="B89" s="2" t="s">
        <v>48</v>
      </c>
      <c r="C89" s="2" t="s">
        <v>13</v>
      </c>
      <c r="D89" s="2" t="s">
        <v>38</v>
      </c>
      <c r="E89" s="3">
        <v>45123</v>
      </c>
      <c r="F89" s="3">
        <v>45128</v>
      </c>
      <c r="G89" s="2">
        <v>14.8</v>
      </c>
      <c r="H89" s="2">
        <v>182.07</v>
      </c>
      <c r="I89" s="2" t="s">
        <v>15</v>
      </c>
      <c r="J89" s="2">
        <v>1304</v>
      </c>
      <c r="K89" s="2">
        <v>5</v>
      </c>
    </row>
    <row r="90" spans="1:11" ht="18" customHeight="1" x14ac:dyDescent="0.3">
      <c r="A90" s="2" t="s">
        <v>132</v>
      </c>
      <c r="B90" s="2" t="s">
        <v>68</v>
      </c>
      <c r="C90" s="2" t="s">
        <v>13</v>
      </c>
      <c r="D90" s="2" t="s">
        <v>34</v>
      </c>
      <c r="E90" s="3">
        <v>45016</v>
      </c>
      <c r="F90" s="3">
        <v>45021</v>
      </c>
      <c r="G90" s="2">
        <v>26.7</v>
      </c>
      <c r="H90" s="2">
        <v>209.87</v>
      </c>
      <c r="I90" s="2" t="s">
        <v>15</v>
      </c>
      <c r="J90" s="2">
        <v>1486</v>
      </c>
      <c r="K90" s="2">
        <v>5</v>
      </c>
    </row>
    <row r="91" spans="1:11" ht="18" customHeight="1" x14ac:dyDescent="0.3">
      <c r="A91" s="2" t="s">
        <v>133</v>
      </c>
      <c r="B91" s="2" t="s">
        <v>44</v>
      </c>
      <c r="C91" s="2" t="s">
        <v>45</v>
      </c>
      <c r="D91" s="2" t="s">
        <v>29</v>
      </c>
      <c r="E91" s="3">
        <v>45012</v>
      </c>
      <c r="F91" s="3">
        <v>45017</v>
      </c>
      <c r="G91" s="2">
        <v>17.8</v>
      </c>
      <c r="H91" s="2">
        <v>323.01</v>
      </c>
      <c r="I91" s="2" t="s">
        <v>15</v>
      </c>
      <c r="J91" s="2">
        <v>2283</v>
      </c>
      <c r="K91" s="2">
        <v>5</v>
      </c>
    </row>
    <row r="92" spans="1:11" ht="18" customHeight="1" x14ac:dyDescent="0.3">
      <c r="A92" s="2" t="s">
        <v>134</v>
      </c>
      <c r="B92" s="2" t="s">
        <v>36</v>
      </c>
      <c r="C92" s="2" t="s">
        <v>74</v>
      </c>
      <c r="D92" s="2" t="s">
        <v>29</v>
      </c>
      <c r="E92" s="3">
        <v>45161</v>
      </c>
      <c r="F92" s="3">
        <v>45166</v>
      </c>
      <c r="G92" s="2">
        <v>26.8</v>
      </c>
      <c r="H92" s="2">
        <v>280.97000000000003</v>
      </c>
      <c r="I92" s="2" t="s">
        <v>15</v>
      </c>
      <c r="J92" s="2">
        <v>1996</v>
      </c>
      <c r="K92" s="2">
        <v>5</v>
      </c>
    </row>
    <row r="93" spans="1:11" ht="18" customHeight="1" x14ac:dyDescent="0.3">
      <c r="A93" s="2" t="s">
        <v>135</v>
      </c>
      <c r="B93" s="2" t="s">
        <v>64</v>
      </c>
      <c r="C93" s="2" t="s">
        <v>45</v>
      </c>
      <c r="D93" s="2" t="s">
        <v>38</v>
      </c>
      <c r="E93" s="3">
        <v>45148</v>
      </c>
      <c r="F93" s="3">
        <v>45153</v>
      </c>
      <c r="G93" s="2">
        <v>4.4000000000000004</v>
      </c>
      <c r="H93" s="2">
        <v>316.41000000000003</v>
      </c>
      <c r="I93" s="2" t="s">
        <v>15</v>
      </c>
      <c r="J93" s="2">
        <v>2252</v>
      </c>
      <c r="K93" s="2">
        <v>5</v>
      </c>
    </row>
    <row r="94" spans="1:11" ht="18" customHeight="1" x14ac:dyDescent="0.3">
      <c r="A94" s="2" t="s">
        <v>136</v>
      </c>
      <c r="B94" s="2" t="s">
        <v>68</v>
      </c>
      <c r="C94" s="2" t="s">
        <v>45</v>
      </c>
      <c r="D94" s="2" t="s">
        <v>38</v>
      </c>
      <c r="E94" s="3">
        <v>45123</v>
      </c>
      <c r="F94" s="3">
        <v>45128</v>
      </c>
      <c r="G94" s="2">
        <v>39</v>
      </c>
      <c r="H94" s="2">
        <v>195.48</v>
      </c>
      <c r="I94" s="2" t="s">
        <v>15</v>
      </c>
      <c r="J94" s="2">
        <v>1135</v>
      </c>
      <c r="K94" s="2">
        <v>5</v>
      </c>
    </row>
    <row r="95" spans="1:11" ht="18" customHeight="1" x14ac:dyDescent="0.3">
      <c r="A95" s="2" t="s">
        <v>137</v>
      </c>
      <c r="B95" s="2" t="s">
        <v>64</v>
      </c>
      <c r="C95" s="2" t="s">
        <v>53</v>
      </c>
      <c r="D95" s="2" t="s">
        <v>38</v>
      </c>
      <c r="E95" s="3">
        <v>45182</v>
      </c>
      <c r="F95" s="3">
        <v>45187</v>
      </c>
      <c r="G95" s="2">
        <v>8.9</v>
      </c>
      <c r="H95" s="2">
        <v>298.41000000000003</v>
      </c>
      <c r="I95" s="2" t="s">
        <v>15</v>
      </c>
      <c r="J95" s="2">
        <v>2461</v>
      </c>
      <c r="K95" s="2">
        <v>5</v>
      </c>
    </row>
    <row r="96" spans="1:11" ht="18" customHeight="1" x14ac:dyDescent="0.3">
      <c r="A96" s="2" t="s">
        <v>138</v>
      </c>
      <c r="B96" s="2" t="s">
        <v>31</v>
      </c>
      <c r="C96" s="2" t="s">
        <v>23</v>
      </c>
      <c r="D96" s="2" t="s">
        <v>21</v>
      </c>
      <c r="E96" s="3">
        <v>45260</v>
      </c>
      <c r="F96" s="3">
        <v>45265</v>
      </c>
      <c r="G96" s="2">
        <v>12.5</v>
      </c>
      <c r="H96" s="2">
        <v>283.77999999999997</v>
      </c>
      <c r="I96" s="2" t="s">
        <v>15</v>
      </c>
      <c r="J96" s="2">
        <v>1588</v>
      </c>
      <c r="K96" s="2">
        <v>5</v>
      </c>
    </row>
    <row r="97" spans="1:11" ht="18" customHeight="1" x14ac:dyDescent="0.3">
      <c r="A97" s="2" t="s">
        <v>139</v>
      </c>
      <c r="B97" s="2" t="s">
        <v>36</v>
      </c>
      <c r="C97" s="2" t="s">
        <v>49</v>
      </c>
      <c r="D97" s="2" t="s">
        <v>38</v>
      </c>
      <c r="E97" s="3">
        <v>45188</v>
      </c>
      <c r="F97" s="3">
        <v>45193</v>
      </c>
      <c r="G97" s="2">
        <v>11.2</v>
      </c>
      <c r="H97" s="2">
        <v>306.47000000000003</v>
      </c>
      <c r="I97" s="2" t="s">
        <v>15</v>
      </c>
      <c r="J97" s="2">
        <v>2213</v>
      </c>
      <c r="K97" s="2">
        <v>5</v>
      </c>
    </row>
    <row r="98" spans="1:11" ht="18" customHeight="1" x14ac:dyDescent="0.3">
      <c r="A98" s="2" t="s">
        <v>140</v>
      </c>
      <c r="B98" s="2" t="s">
        <v>12</v>
      </c>
      <c r="C98" s="2" t="s">
        <v>51</v>
      </c>
      <c r="D98" s="2" t="s">
        <v>38</v>
      </c>
      <c r="E98" s="3">
        <v>45015</v>
      </c>
      <c r="F98" s="3">
        <v>45020</v>
      </c>
      <c r="G98" s="2">
        <v>15.4</v>
      </c>
      <c r="H98" s="2">
        <v>241.05</v>
      </c>
      <c r="I98" s="2" t="s">
        <v>15</v>
      </c>
      <c r="J98" s="2">
        <v>1859</v>
      </c>
      <c r="K98" s="2">
        <v>5</v>
      </c>
    </row>
    <row r="99" spans="1:11" ht="18" customHeight="1" x14ac:dyDescent="0.3">
      <c r="A99" s="2" t="s">
        <v>141</v>
      </c>
      <c r="B99" s="2" t="s">
        <v>31</v>
      </c>
      <c r="C99" s="2" t="s">
        <v>51</v>
      </c>
      <c r="D99" s="2" t="s">
        <v>38</v>
      </c>
      <c r="E99" s="3">
        <v>45243</v>
      </c>
      <c r="F99" s="3">
        <v>45248</v>
      </c>
      <c r="G99" s="2">
        <v>5.5</v>
      </c>
      <c r="H99" s="2">
        <v>248.81</v>
      </c>
      <c r="I99" s="2" t="s">
        <v>15</v>
      </c>
      <c r="J99" s="2">
        <v>1769</v>
      </c>
      <c r="K99" s="2">
        <v>5</v>
      </c>
    </row>
    <row r="100" spans="1:11" ht="18" customHeight="1" x14ac:dyDescent="0.3">
      <c r="A100" s="2" t="s">
        <v>142</v>
      </c>
      <c r="B100" s="2" t="s">
        <v>68</v>
      </c>
      <c r="C100" s="2" t="s">
        <v>33</v>
      </c>
      <c r="D100" s="2" t="s">
        <v>27</v>
      </c>
      <c r="E100" s="3">
        <v>45122</v>
      </c>
      <c r="F100" s="3">
        <v>45127</v>
      </c>
      <c r="G100" s="2">
        <v>36.4</v>
      </c>
      <c r="H100" s="2">
        <v>257.54000000000002</v>
      </c>
      <c r="I100" s="2" t="s">
        <v>15</v>
      </c>
      <c r="J100" s="2">
        <v>1685</v>
      </c>
      <c r="K100" s="2">
        <v>5</v>
      </c>
    </row>
    <row r="101" spans="1:11" ht="18" customHeight="1" x14ac:dyDescent="0.3">
      <c r="A101" s="2" t="s">
        <v>143</v>
      </c>
      <c r="B101" s="2" t="s">
        <v>64</v>
      </c>
      <c r="C101" s="2" t="s">
        <v>26</v>
      </c>
      <c r="D101" s="2" t="s">
        <v>42</v>
      </c>
      <c r="E101" s="3">
        <v>44986</v>
      </c>
      <c r="F101" s="3">
        <v>44991</v>
      </c>
      <c r="G101" s="2">
        <v>31.4</v>
      </c>
      <c r="H101" s="2">
        <v>130.31</v>
      </c>
      <c r="I101" s="2" t="s">
        <v>15</v>
      </c>
      <c r="J101" s="2">
        <v>838</v>
      </c>
      <c r="K101" s="2">
        <v>5</v>
      </c>
    </row>
    <row r="102" spans="1:11" ht="18" customHeight="1" x14ac:dyDescent="0.3">
      <c r="A102" s="2" t="s">
        <v>144</v>
      </c>
      <c r="B102" s="2" t="s">
        <v>17</v>
      </c>
      <c r="C102" s="2" t="s">
        <v>45</v>
      </c>
      <c r="D102" s="2" t="s">
        <v>27</v>
      </c>
      <c r="E102" s="3">
        <v>45192</v>
      </c>
      <c r="F102" s="3">
        <v>45197</v>
      </c>
      <c r="G102" s="2">
        <v>27.5</v>
      </c>
      <c r="H102" s="2">
        <v>227.05</v>
      </c>
      <c r="I102" s="2" t="s">
        <v>15</v>
      </c>
      <c r="J102" s="2">
        <v>1611</v>
      </c>
      <c r="K102" s="2">
        <v>5</v>
      </c>
    </row>
    <row r="103" spans="1:11" ht="18" customHeight="1" x14ac:dyDescent="0.3">
      <c r="A103" s="2" t="s">
        <v>145</v>
      </c>
      <c r="B103" s="2" t="s">
        <v>64</v>
      </c>
      <c r="C103" s="2" t="s">
        <v>60</v>
      </c>
      <c r="D103" s="2" t="s">
        <v>27</v>
      </c>
      <c r="E103" s="3">
        <v>45213</v>
      </c>
      <c r="F103" s="3">
        <v>45218</v>
      </c>
      <c r="G103" s="2">
        <v>22.8</v>
      </c>
      <c r="H103" s="2">
        <v>184.9</v>
      </c>
      <c r="I103" s="2" t="s">
        <v>15</v>
      </c>
      <c r="J103" s="2">
        <v>1288</v>
      </c>
      <c r="K103" s="2">
        <v>5</v>
      </c>
    </row>
    <row r="104" spans="1:11" ht="18" customHeight="1" x14ac:dyDescent="0.3">
      <c r="A104" s="2" t="s">
        <v>146</v>
      </c>
      <c r="B104" s="2" t="s">
        <v>81</v>
      </c>
      <c r="C104" s="2" t="s">
        <v>33</v>
      </c>
      <c r="D104" s="2" t="s">
        <v>21</v>
      </c>
      <c r="E104" s="3">
        <v>45184</v>
      </c>
      <c r="F104" s="3">
        <v>45189</v>
      </c>
      <c r="G104" s="2">
        <v>10.8</v>
      </c>
      <c r="H104" s="2">
        <v>200.6</v>
      </c>
      <c r="I104" s="2" t="s">
        <v>15</v>
      </c>
      <c r="J104" s="2">
        <v>1255</v>
      </c>
      <c r="K104" s="2">
        <v>5</v>
      </c>
    </row>
    <row r="105" spans="1:11" ht="18" customHeight="1" x14ac:dyDescent="0.3">
      <c r="A105" s="2" t="s">
        <v>147</v>
      </c>
      <c r="B105" s="2" t="s">
        <v>68</v>
      </c>
      <c r="C105" s="2" t="s">
        <v>13</v>
      </c>
      <c r="D105" s="2" t="s">
        <v>38</v>
      </c>
      <c r="E105" s="3">
        <v>45009</v>
      </c>
      <c r="F105" s="3">
        <v>45014</v>
      </c>
      <c r="G105" s="2">
        <v>17.8</v>
      </c>
      <c r="H105" s="2">
        <v>235.64</v>
      </c>
      <c r="I105" s="2" t="s">
        <v>15</v>
      </c>
      <c r="J105" s="2">
        <v>1898</v>
      </c>
      <c r="K105" s="2">
        <v>5</v>
      </c>
    </row>
    <row r="106" spans="1:11" ht="18" customHeight="1" x14ac:dyDescent="0.3">
      <c r="A106" s="2" t="s">
        <v>148</v>
      </c>
      <c r="B106" s="2" t="s">
        <v>44</v>
      </c>
      <c r="C106" s="2" t="s">
        <v>33</v>
      </c>
      <c r="D106" s="2" t="s">
        <v>27</v>
      </c>
      <c r="E106" s="3">
        <v>45210</v>
      </c>
      <c r="F106" s="3">
        <v>45215</v>
      </c>
      <c r="G106" s="2">
        <v>108.6</v>
      </c>
      <c r="H106" s="2">
        <v>221.52</v>
      </c>
      <c r="I106" s="2" t="s">
        <v>15</v>
      </c>
      <c r="J106" s="2">
        <v>1869</v>
      </c>
      <c r="K106" s="2">
        <v>5</v>
      </c>
    </row>
    <row r="107" spans="1:11" ht="18" customHeight="1" x14ac:dyDescent="0.3">
      <c r="A107" s="2" t="s">
        <v>149</v>
      </c>
      <c r="B107" s="2" t="s">
        <v>25</v>
      </c>
      <c r="C107" s="2" t="s">
        <v>60</v>
      </c>
      <c r="D107" s="2" t="s">
        <v>14</v>
      </c>
      <c r="E107" s="3">
        <v>45220</v>
      </c>
      <c r="F107" s="3">
        <v>45225</v>
      </c>
      <c r="G107" s="2">
        <v>15.3</v>
      </c>
      <c r="H107" s="2">
        <v>343.33</v>
      </c>
      <c r="I107" s="2" t="s">
        <v>15</v>
      </c>
      <c r="J107" s="2">
        <v>2483</v>
      </c>
      <c r="K107" s="2">
        <v>5</v>
      </c>
    </row>
    <row r="108" spans="1:11" ht="18" customHeight="1" x14ac:dyDescent="0.3">
      <c r="A108" s="2" t="s">
        <v>150</v>
      </c>
      <c r="B108" s="2" t="s">
        <v>31</v>
      </c>
      <c r="C108" s="2" t="s">
        <v>53</v>
      </c>
      <c r="D108" s="2" t="s">
        <v>42</v>
      </c>
      <c r="E108" s="3">
        <v>45132</v>
      </c>
      <c r="F108" s="3">
        <v>45137</v>
      </c>
      <c r="G108" s="2">
        <v>11.8</v>
      </c>
      <c r="H108" s="2">
        <v>119.5</v>
      </c>
      <c r="I108" s="2" t="s">
        <v>15</v>
      </c>
      <c r="J108" s="2">
        <v>870</v>
      </c>
      <c r="K108" s="2">
        <v>5</v>
      </c>
    </row>
    <row r="109" spans="1:11" ht="18" customHeight="1" x14ac:dyDescent="0.3">
      <c r="A109" s="2" t="s">
        <v>151</v>
      </c>
      <c r="B109" s="2" t="s">
        <v>64</v>
      </c>
      <c r="C109" s="2" t="s">
        <v>41</v>
      </c>
      <c r="D109" s="2" t="s">
        <v>38</v>
      </c>
      <c r="E109" s="3">
        <v>45268</v>
      </c>
      <c r="F109" s="3">
        <v>45273</v>
      </c>
      <c r="G109" s="2">
        <v>56.8</v>
      </c>
      <c r="H109" s="2">
        <v>315.36</v>
      </c>
      <c r="I109" s="2" t="s">
        <v>15</v>
      </c>
      <c r="J109" s="2">
        <v>1705</v>
      </c>
      <c r="K109" s="2">
        <v>5</v>
      </c>
    </row>
    <row r="110" spans="1:11" ht="18" customHeight="1" x14ac:dyDescent="0.3">
      <c r="A110" s="2" t="s">
        <v>152</v>
      </c>
      <c r="B110" s="2" t="s">
        <v>17</v>
      </c>
      <c r="C110" s="2" t="s">
        <v>74</v>
      </c>
      <c r="D110" s="2" t="s">
        <v>21</v>
      </c>
      <c r="E110" s="3">
        <v>45135</v>
      </c>
      <c r="F110" s="3">
        <v>45140</v>
      </c>
      <c r="G110" s="2">
        <v>6.9</v>
      </c>
      <c r="H110" s="2">
        <v>218.92</v>
      </c>
      <c r="I110" s="2" t="s">
        <v>15</v>
      </c>
      <c r="J110" s="2">
        <v>1461</v>
      </c>
      <c r="K110" s="2">
        <v>5</v>
      </c>
    </row>
    <row r="111" spans="1:11" ht="18" customHeight="1" x14ac:dyDescent="0.3">
      <c r="A111" s="2" t="s">
        <v>153</v>
      </c>
      <c r="B111" s="2" t="s">
        <v>68</v>
      </c>
      <c r="C111" s="2" t="s">
        <v>13</v>
      </c>
      <c r="D111" s="2" t="s">
        <v>29</v>
      </c>
      <c r="E111" s="3">
        <v>45278</v>
      </c>
      <c r="F111" s="3">
        <v>45283</v>
      </c>
      <c r="G111" s="2">
        <v>29.7</v>
      </c>
      <c r="H111" s="2">
        <v>149.52000000000001</v>
      </c>
      <c r="I111" s="2" t="s">
        <v>15</v>
      </c>
      <c r="J111" s="2">
        <v>766</v>
      </c>
      <c r="K111" s="2">
        <v>5</v>
      </c>
    </row>
    <row r="112" spans="1:11" ht="18" customHeight="1" x14ac:dyDescent="0.3">
      <c r="A112" s="2" t="s">
        <v>154</v>
      </c>
      <c r="B112" s="2" t="s">
        <v>64</v>
      </c>
      <c r="C112" s="2" t="s">
        <v>26</v>
      </c>
      <c r="D112" s="2" t="s">
        <v>14</v>
      </c>
      <c r="E112" s="3">
        <v>45082</v>
      </c>
      <c r="F112" s="3">
        <v>45087</v>
      </c>
      <c r="G112" s="2">
        <v>11.4</v>
      </c>
      <c r="H112" s="2">
        <v>179.35</v>
      </c>
      <c r="I112" s="2" t="s">
        <v>15</v>
      </c>
      <c r="J112" s="2">
        <v>1151</v>
      </c>
      <c r="K112" s="2">
        <v>5</v>
      </c>
    </row>
    <row r="113" spans="1:11" ht="18" customHeight="1" x14ac:dyDescent="0.3">
      <c r="A113" s="2" t="s">
        <v>155</v>
      </c>
      <c r="B113" s="2" t="s">
        <v>81</v>
      </c>
      <c r="C113" s="2" t="s">
        <v>45</v>
      </c>
      <c r="D113" s="2" t="s">
        <v>14</v>
      </c>
      <c r="E113" s="3">
        <v>45241</v>
      </c>
      <c r="F113" s="3">
        <v>45246</v>
      </c>
      <c r="G113" s="2">
        <v>0.3</v>
      </c>
      <c r="H113" s="2">
        <v>333.92</v>
      </c>
      <c r="I113" s="2" t="s">
        <v>15</v>
      </c>
      <c r="J113" s="2">
        <v>1775</v>
      </c>
      <c r="K113" s="2">
        <v>5</v>
      </c>
    </row>
    <row r="114" spans="1:11" ht="18" customHeight="1" x14ac:dyDescent="0.3">
      <c r="A114" s="2" t="s">
        <v>156</v>
      </c>
      <c r="B114" s="2" t="s">
        <v>81</v>
      </c>
      <c r="C114" s="2" t="s">
        <v>20</v>
      </c>
      <c r="D114" s="2" t="s">
        <v>34</v>
      </c>
      <c r="E114" s="3">
        <v>45194</v>
      </c>
      <c r="F114" s="3">
        <v>45199</v>
      </c>
      <c r="G114" s="2">
        <v>27.2</v>
      </c>
      <c r="H114" s="2">
        <v>158.38</v>
      </c>
      <c r="I114" s="2" t="s">
        <v>15</v>
      </c>
      <c r="J114" s="2">
        <v>1038</v>
      </c>
      <c r="K114" s="2">
        <v>5</v>
      </c>
    </row>
    <row r="115" spans="1:11" ht="18" customHeight="1" x14ac:dyDescent="0.3">
      <c r="A115" s="2" t="s">
        <v>157</v>
      </c>
      <c r="B115" s="2" t="s">
        <v>48</v>
      </c>
      <c r="C115" s="2" t="s">
        <v>74</v>
      </c>
      <c r="D115" s="2" t="s">
        <v>14</v>
      </c>
      <c r="E115" s="3">
        <v>45005</v>
      </c>
      <c r="F115" s="3">
        <v>45010</v>
      </c>
      <c r="G115" s="2">
        <v>10.199999999999999</v>
      </c>
      <c r="H115" s="2">
        <v>265.14999999999998</v>
      </c>
      <c r="I115" s="2" t="s">
        <v>15</v>
      </c>
      <c r="J115" s="2">
        <v>1808</v>
      </c>
      <c r="K115" s="2">
        <v>5</v>
      </c>
    </row>
    <row r="116" spans="1:11" ht="18" customHeight="1" x14ac:dyDescent="0.3">
      <c r="A116" s="2" t="s">
        <v>158</v>
      </c>
      <c r="B116" s="2" t="s">
        <v>12</v>
      </c>
      <c r="C116" s="2" t="s">
        <v>53</v>
      </c>
      <c r="D116" s="2" t="s">
        <v>34</v>
      </c>
      <c r="E116" s="3">
        <v>45135</v>
      </c>
      <c r="F116" s="3">
        <v>45140</v>
      </c>
      <c r="G116" s="2">
        <v>21.9</v>
      </c>
      <c r="H116" s="2">
        <v>289.79000000000002</v>
      </c>
      <c r="I116" s="2" t="s">
        <v>15</v>
      </c>
      <c r="J116" s="2">
        <v>2189</v>
      </c>
      <c r="K116" s="2">
        <v>5</v>
      </c>
    </row>
    <row r="117" spans="1:11" ht="18" customHeight="1" x14ac:dyDescent="0.3">
      <c r="A117" s="2" t="s">
        <v>159</v>
      </c>
      <c r="B117" s="2" t="s">
        <v>36</v>
      </c>
      <c r="C117" s="2" t="s">
        <v>13</v>
      </c>
      <c r="D117" s="2" t="s">
        <v>21</v>
      </c>
      <c r="E117" s="3">
        <v>45108</v>
      </c>
      <c r="F117" s="3">
        <v>45113</v>
      </c>
      <c r="G117" s="2">
        <v>54.9</v>
      </c>
      <c r="H117" s="2">
        <v>243.58</v>
      </c>
      <c r="I117" s="2" t="s">
        <v>15</v>
      </c>
      <c r="J117" s="2">
        <v>1121</v>
      </c>
      <c r="K117" s="2">
        <v>5</v>
      </c>
    </row>
    <row r="118" spans="1:11" ht="18" customHeight="1" x14ac:dyDescent="0.3">
      <c r="A118" s="2" t="s">
        <v>160</v>
      </c>
      <c r="B118" s="2" t="s">
        <v>81</v>
      </c>
      <c r="C118" s="2" t="s">
        <v>23</v>
      </c>
      <c r="D118" s="2" t="s">
        <v>38</v>
      </c>
      <c r="E118" s="3">
        <v>44933</v>
      </c>
      <c r="F118" s="3">
        <v>44938</v>
      </c>
      <c r="G118" s="2">
        <v>6.6</v>
      </c>
      <c r="H118" s="2">
        <v>261.19</v>
      </c>
      <c r="I118" s="2" t="s">
        <v>15</v>
      </c>
      <c r="J118" s="2">
        <v>1832</v>
      </c>
      <c r="K118" s="2">
        <v>5</v>
      </c>
    </row>
    <row r="119" spans="1:11" ht="18" customHeight="1" x14ac:dyDescent="0.3">
      <c r="A119" s="2" t="s">
        <v>161</v>
      </c>
      <c r="B119" s="2" t="s">
        <v>25</v>
      </c>
      <c r="C119" s="2" t="s">
        <v>20</v>
      </c>
      <c r="D119" s="2" t="s">
        <v>38</v>
      </c>
      <c r="E119" s="3">
        <v>45186</v>
      </c>
      <c r="F119" s="3">
        <v>45191</v>
      </c>
      <c r="G119" s="2">
        <v>11.7</v>
      </c>
      <c r="H119" s="2">
        <v>241.13</v>
      </c>
      <c r="I119" s="2" t="s">
        <v>15</v>
      </c>
      <c r="J119" s="2">
        <v>1803</v>
      </c>
      <c r="K119" s="2">
        <v>5</v>
      </c>
    </row>
    <row r="120" spans="1:11" ht="18" customHeight="1" x14ac:dyDescent="0.3">
      <c r="A120" s="2" t="s">
        <v>162</v>
      </c>
      <c r="B120" s="2" t="s">
        <v>17</v>
      </c>
      <c r="C120" s="2" t="s">
        <v>49</v>
      </c>
      <c r="D120" s="2" t="s">
        <v>29</v>
      </c>
      <c r="E120" s="3">
        <v>45155</v>
      </c>
      <c r="F120" s="3">
        <v>45160</v>
      </c>
      <c r="G120" s="2">
        <v>6.3</v>
      </c>
      <c r="H120" s="2">
        <v>315.26</v>
      </c>
      <c r="I120" s="2" t="s">
        <v>15</v>
      </c>
      <c r="J120" s="2">
        <v>2363</v>
      </c>
      <c r="K120" s="2">
        <v>5</v>
      </c>
    </row>
    <row r="121" spans="1:11" ht="18" customHeight="1" x14ac:dyDescent="0.3">
      <c r="A121" s="2" t="s">
        <v>163</v>
      </c>
      <c r="B121" s="2" t="s">
        <v>44</v>
      </c>
      <c r="C121" s="2" t="s">
        <v>18</v>
      </c>
      <c r="D121" s="2" t="s">
        <v>42</v>
      </c>
      <c r="E121" s="3">
        <v>44966</v>
      </c>
      <c r="F121" s="3">
        <v>44971</v>
      </c>
      <c r="G121" s="2">
        <v>5.9</v>
      </c>
      <c r="H121" s="2">
        <v>199.78</v>
      </c>
      <c r="I121" s="2" t="s">
        <v>15</v>
      </c>
      <c r="J121" s="2">
        <v>1678</v>
      </c>
      <c r="K121" s="2">
        <v>5</v>
      </c>
    </row>
    <row r="122" spans="1:11" ht="18" customHeight="1" x14ac:dyDescent="0.3">
      <c r="A122" s="2" t="s">
        <v>164</v>
      </c>
      <c r="B122" s="2" t="s">
        <v>25</v>
      </c>
      <c r="C122" s="2" t="s">
        <v>33</v>
      </c>
      <c r="D122" s="2" t="s">
        <v>29</v>
      </c>
      <c r="E122" s="3">
        <v>44988</v>
      </c>
      <c r="F122" s="3">
        <v>44993</v>
      </c>
      <c r="G122" s="2">
        <v>9.6999999999999993</v>
      </c>
      <c r="H122" s="2">
        <v>230.69</v>
      </c>
      <c r="I122" s="2" t="s">
        <v>15</v>
      </c>
      <c r="J122" s="2">
        <v>1667</v>
      </c>
      <c r="K122" s="2">
        <v>5</v>
      </c>
    </row>
    <row r="123" spans="1:11" ht="18" customHeight="1" x14ac:dyDescent="0.3">
      <c r="A123" s="2" t="s">
        <v>165</v>
      </c>
      <c r="B123" s="2" t="s">
        <v>48</v>
      </c>
      <c r="C123" s="2" t="s">
        <v>51</v>
      </c>
      <c r="D123" s="2" t="s">
        <v>42</v>
      </c>
      <c r="E123" s="3">
        <v>44933</v>
      </c>
      <c r="F123" s="3">
        <v>44938</v>
      </c>
      <c r="G123" s="2">
        <v>9.6999999999999993</v>
      </c>
      <c r="H123" s="2">
        <v>260.86</v>
      </c>
      <c r="I123" s="2" t="s">
        <v>15</v>
      </c>
      <c r="J123" s="2">
        <v>1937</v>
      </c>
      <c r="K123" s="2">
        <v>5</v>
      </c>
    </row>
    <row r="124" spans="1:11" ht="18" customHeight="1" x14ac:dyDescent="0.3">
      <c r="A124" s="2" t="s">
        <v>166</v>
      </c>
      <c r="B124" s="2" t="s">
        <v>17</v>
      </c>
      <c r="C124" s="2" t="s">
        <v>23</v>
      </c>
      <c r="D124" s="2" t="s">
        <v>38</v>
      </c>
      <c r="E124" s="3">
        <v>44988</v>
      </c>
      <c r="F124" s="3">
        <v>44993</v>
      </c>
      <c r="G124" s="2">
        <v>18.100000000000001</v>
      </c>
      <c r="H124" s="2">
        <v>102.98</v>
      </c>
      <c r="I124" s="2" t="s">
        <v>15</v>
      </c>
      <c r="J124" s="2">
        <v>663</v>
      </c>
      <c r="K124" s="2">
        <v>5</v>
      </c>
    </row>
    <row r="125" spans="1:11" ht="18" customHeight="1" x14ac:dyDescent="0.3">
      <c r="A125" s="2" t="s">
        <v>167</v>
      </c>
      <c r="B125" s="2" t="s">
        <v>68</v>
      </c>
      <c r="C125" s="2" t="s">
        <v>26</v>
      </c>
      <c r="D125" s="2" t="s">
        <v>27</v>
      </c>
      <c r="E125" s="3">
        <v>45246</v>
      </c>
      <c r="F125" s="3">
        <v>45251</v>
      </c>
      <c r="G125" s="2">
        <v>39</v>
      </c>
      <c r="H125" s="2">
        <v>280.22000000000003</v>
      </c>
      <c r="I125" s="2" t="s">
        <v>15</v>
      </c>
      <c r="J125" s="2">
        <v>1435</v>
      </c>
      <c r="K125" s="2">
        <v>5</v>
      </c>
    </row>
    <row r="126" spans="1:11" ht="18" customHeight="1" x14ac:dyDescent="0.3">
      <c r="A126" s="2" t="s">
        <v>168</v>
      </c>
      <c r="B126" s="2" t="s">
        <v>31</v>
      </c>
      <c r="C126" s="2" t="s">
        <v>45</v>
      </c>
      <c r="D126" s="2" t="s">
        <v>27</v>
      </c>
      <c r="E126" s="3">
        <v>45089</v>
      </c>
      <c r="F126" s="3">
        <v>45094</v>
      </c>
      <c r="G126" s="2">
        <v>13.9</v>
      </c>
      <c r="H126" s="2">
        <v>131.13</v>
      </c>
      <c r="I126" s="2" t="s">
        <v>15</v>
      </c>
      <c r="J126" s="2">
        <v>872</v>
      </c>
      <c r="K126" s="2">
        <v>5</v>
      </c>
    </row>
    <row r="127" spans="1:11" ht="18" customHeight="1" x14ac:dyDescent="0.3">
      <c r="A127" s="2" t="s">
        <v>169</v>
      </c>
      <c r="B127" s="2" t="s">
        <v>12</v>
      </c>
      <c r="C127" s="2" t="s">
        <v>49</v>
      </c>
      <c r="D127" s="2" t="s">
        <v>21</v>
      </c>
      <c r="E127" s="3">
        <v>45226</v>
      </c>
      <c r="F127" s="3">
        <v>45231</v>
      </c>
      <c r="G127" s="2">
        <v>43.7</v>
      </c>
      <c r="H127" s="2">
        <v>401.12</v>
      </c>
      <c r="I127" s="2" t="s">
        <v>15</v>
      </c>
      <c r="J127" s="2">
        <v>2460</v>
      </c>
      <c r="K127" s="2">
        <v>5</v>
      </c>
    </row>
    <row r="128" spans="1:11" ht="18" customHeight="1" x14ac:dyDescent="0.3">
      <c r="A128" s="2" t="s">
        <v>170</v>
      </c>
      <c r="B128" s="2" t="s">
        <v>12</v>
      </c>
      <c r="C128" s="2" t="s">
        <v>18</v>
      </c>
      <c r="D128" s="2" t="s">
        <v>42</v>
      </c>
      <c r="E128" s="3">
        <v>45177</v>
      </c>
      <c r="F128" s="3">
        <v>45182</v>
      </c>
      <c r="G128" s="2">
        <v>20.6</v>
      </c>
      <c r="H128" s="2">
        <v>259.44</v>
      </c>
      <c r="I128" s="2" t="s">
        <v>15</v>
      </c>
      <c r="J128" s="2">
        <v>2189</v>
      </c>
      <c r="K128" s="2">
        <v>5</v>
      </c>
    </row>
    <row r="129" spans="1:11" ht="18" customHeight="1" x14ac:dyDescent="0.3">
      <c r="A129" s="2" t="s">
        <v>171</v>
      </c>
      <c r="B129" s="2" t="s">
        <v>64</v>
      </c>
      <c r="C129" s="2" t="s">
        <v>51</v>
      </c>
      <c r="D129" s="2" t="s">
        <v>14</v>
      </c>
      <c r="E129" s="3">
        <v>45153</v>
      </c>
      <c r="F129" s="3">
        <v>45158</v>
      </c>
      <c r="G129" s="2">
        <v>122.7</v>
      </c>
      <c r="H129" s="2">
        <v>432.92</v>
      </c>
      <c r="I129" s="2" t="s">
        <v>15</v>
      </c>
      <c r="J129" s="2">
        <v>1984</v>
      </c>
      <c r="K129" s="2">
        <v>5</v>
      </c>
    </row>
    <row r="130" spans="1:11" ht="18" customHeight="1" x14ac:dyDescent="0.3">
      <c r="A130" s="2" t="s">
        <v>172</v>
      </c>
      <c r="B130" s="2" t="s">
        <v>44</v>
      </c>
      <c r="C130" s="2" t="s">
        <v>53</v>
      </c>
      <c r="D130" s="2" t="s">
        <v>27</v>
      </c>
      <c r="E130" s="3">
        <v>45001</v>
      </c>
      <c r="F130" s="3">
        <v>45006</v>
      </c>
      <c r="G130" s="2">
        <v>54</v>
      </c>
      <c r="H130" s="2">
        <v>326.08</v>
      </c>
      <c r="I130" s="2" t="s">
        <v>15</v>
      </c>
      <c r="J130" s="2">
        <v>2448</v>
      </c>
      <c r="K130" s="2">
        <v>5</v>
      </c>
    </row>
    <row r="131" spans="1:11" ht="18" customHeight="1" x14ac:dyDescent="0.3">
      <c r="A131" s="2" t="s">
        <v>173</v>
      </c>
      <c r="B131" s="2" t="s">
        <v>48</v>
      </c>
      <c r="C131" s="2" t="s">
        <v>92</v>
      </c>
      <c r="D131" s="2" t="s">
        <v>14</v>
      </c>
      <c r="E131" s="3">
        <v>44973</v>
      </c>
      <c r="F131" s="3">
        <v>44978</v>
      </c>
      <c r="G131" s="2">
        <v>108.4</v>
      </c>
      <c r="H131" s="2">
        <v>397.96</v>
      </c>
      <c r="I131" s="2" t="s">
        <v>15</v>
      </c>
      <c r="J131" s="2">
        <v>1964</v>
      </c>
      <c r="K131" s="2">
        <v>5</v>
      </c>
    </row>
    <row r="132" spans="1:11" ht="18" customHeight="1" x14ac:dyDescent="0.3">
      <c r="A132" s="2" t="s">
        <v>174</v>
      </c>
      <c r="B132" s="2" t="s">
        <v>48</v>
      </c>
      <c r="C132" s="2" t="s">
        <v>51</v>
      </c>
      <c r="D132" s="2" t="s">
        <v>29</v>
      </c>
      <c r="E132" s="3">
        <v>45092</v>
      </c>
      <c r="F132" s="3">
        <v>45097</v>
      </c>
      <c r="G132" s="2">
        <v>26.6</v>
      </c>
      <c r="H132" s="2">
        <v>231.19</v>
      </c>
      <c r="I132" s="2" t="s">
        <v>15</v>
      </c>
      <c r="J132" s="2">
        <v>1615</v>
      </c>
      <c r="K132" s="2">
        <v>5</v>
      </c>
    </row>
    <row r="133" spans="1:11" ht="18" customHeight="1" x14ac:dyDescent="0.3">
      <c r="A133" s="2" t="s">
        <v>175</v>
      </c>
      <c r="B133" s="2" t="s">
        <v>36</v>
      </c>
      <c r="C133" s="2" t="s">
        <v>41</v>
      </c>
      <c r="D133" s="2" t="s">
        <v>14</v>
      </c>
      <c r="E133" s="3">
        <v>45063</v>
      </c>
      <c r="F133" s="3">
        <v>45068</v>
      </c>
      <c r="G133" s="2">
        <v>11.9</v>
      </c>
      <c r="H133" s="2">
        <v>34.31</v>
      </c>
      <c r="I133" s="2" t="s">
        <v>15</v>
      </c>
      <c r="J133" s="2">
        <v>2440</v>
      </c>
      <c r="K133" s="2">
        <v>5</v>
      </c>
    </row>
    <row r="134" spans="1:11" ht="18" customHeight="1" x14ac:dyDescent="0.3">
      <c r="A134" s="2" t="s">
        <v>176</v>
      </c>
      <c r="B134" s="2" t="s">
        <v>31</v>
      </c>
      <c r="C134" s="2" t="s">
        <v>20</v>
      </c>
      <c r="D134" s="2" t="s">
        <v>38</v>
      </c>
      <c r="E134" s="3">
        <v>45245</v>
      </c>
      <c r="F134" s="3">
        <v>45250</v>
      </c>
      <c r="G134" s="2">
        <v>60.4</v>
      </c>
      <c r="H134" s="2">
        <v>370.75</v>
      </c>
      <c r="I134" s="2" t="s">
        <v>15</v>
      </c>
      <c r="J134" s="2">
        <v>1846</v>
      </c>
      <c r="K134" s="2">
        <v>5</v>
      </c>
    </row>
    <row r="135" spans="1:11" ht="18" customHeight="1" x14ac:dyDescent="0.3">
      <c r="A135" s="2" t="s">
        <v>177</v>
      </c>
      <c r="B135" s="2" t="s">
        <v>17</v>
      </c>
      <c r="C135" s="2" t="s">
        <v>92</v>
      </c>
      <c r="D135" s="2" t="s">
        <v>42</v>
      </c>
      <c r="E135" s="3">
        <v>45260</v>
      </c>
      <c r="F135" s="2"/>
      <c r="G135" s="2">
        <v>17</v>
      </c>
      <c r="H135" s="2">
        <v>174.48</v>
      </c>
      <c r="I135" s="2" t="s">
        <v>15</v>
      </c>
      <c r="J135" s="2">
        <v>1143</v>
      </c>
      <c r="K135" s="2">
        <v>5</v>
      </c>
    </row>
    <row r="136" spans="1:11" ht="18" customHeight="1" x14ac:dyDescent="0.3">
      <c r="A136" s="2" t="s">
        <v>178</v>
      </c>
      <c r="B136" s="2" t="s">
        <v>64</v>
      </c>
      <c r="C136" s="2" t="s">
        <v>74</v>
      </c>
      <c r="D136" s="2" t="s">
        <v>14</v>
      </c>
      <c r="E136" s="3">
        <v>45100</v>
      </c>
      <c r="F136" s="3">
        <v>45105</v>
      </c>
      <c r="G136" s="2">
        <v>19.7</v>
      </c>
      <c r="H136" s="2">
        <v>201.01</v>
      </c>
      <c r="I136" s="2" t="s">
        <v>15</v>
      </c>
      <c r="J136" s="2">
        <v>1284</v>
      </c>
      <c r="K136" s="2">
        <v>5</v>
      </c>
    </row>
    <row r="137" spans="1:11" ht="18" customHeight="1" x14ac:dyDescent="0.3">
      <c r="A137" s="2" t="s">
        <v>179</v>
      </c>
      <c r="B137" s="2" t="s">
        <v>31</v>
      </c>
      <c r="C137" s="2" t="s">
        <v>60</v>
      </c>
      <c r="D137" s="2" t="s">
        <v>21</v>
      </c>
      <c r="E137" s="3">
        <v>44979</v>
      </c>
      <c r="F137" s="3">
        <v>44984</v>
      </c>
      <c r="G137" s="2">
        <v>66.099999999999994</v>
      </c>
      <c r="H137" s="2">
        <v>181.39</v>
      </c>
      <c r="I137" s="2" t="s">
        <v>15</v>
      </c>
      <c r="J137" s="2">
        <v>796</v>
      </c>
      <c r="K137" s="2">
        <v>5</v>
      </c>
    </row>
    <row r="138" spans="1:11" ht="18" customHeight="1" x14ac:dyDescent="0.3">
      <c r="A138" s="2" t="s">
        <v>180</v>
      </c>
      <c r="B138" s="2" t="s">
        <v>25</v>
      </c>
      <c r="C138" s="2" t="s">
        <v>41</v>
      </c>
      <c r="D138" s="2" t="s">
        <v>34</v>
      </c>
      <c r="E138" s="3">
        <v>45291</v>
      </c>
      <c r="F138" s="3">
        <v>45296</v>
      </c>
      <c r="G138" s="2">
        <v>23.2</v>
      </c>
      <c r="H138" s="2">
        <v>295.97000000000003</v>
      </c>
      <c r="I138" s="2" t="s">
        <v>15</v>
      </c>
      <c r="J138" s="2">
        <v>2164</v>
      </c>
      <c r="K138" s="2">
        <v>5</v>
      </c>
    </row>
    <row r="139" spans="1:11" ht="18" customHeight="1" x14ac:dyDescent="0.3">
      <c r="A139" s="2" t="s">
        <v>181</v>
      </c>
      <c r="B139" s="2" t="s">
        <v>31</v>
      </c>
      <c r="C139" s="2" t="s">
        <v>33</v>
      </c>
      <c r="D139" s="2" t="s">
        <v>34</v>
      </c>
      <c r="E139" s="3">
        <v>45121</v>
      </c>
      <c r="F139" s="3">
        <v>45126</v>
      </c>
      <c r="G139" s="2">
        <v>27.4</v>
      </c>
      <c r="H139" s="2">
        <v>178.29</v>
      </c>
      <c r="I139" s="2" t="s">
        <v>15</v>
      </c>
      <c r="J139" s="2">
        <v>1367</v>
      </c>
      <c r="K139" s="2">
        <v>5</v>
      </c>
    </row>
    <row r="140" spans="1:11" ht="18" customHeight="1" x14ac:dyDescent="0.3">
      <c r="A140" s="2" t="s">
        <v>182</v>
      </c>
      <c r="B140" s="2" t="s">
        <v>48</v>
      </c>
      <c r="C140" s="2" t="s">
        <v>53</v>
      </c>
      <c r="D140" s="2" t="s">
        <v>34</v>
      </c>
      <c r="E140" s="3">
        <v>45053</v>
      </c>
      <c r="F140" s="3">
        <v>45058</v>
      </c>
      <c r="G140" s="2">
        <v>6.2</v>
      </c>
      <c r="H140" s="2">
        <v>25.02</v>
      </c>
      <c r="I140" s="2" t="s">
        <v>15</v>
      </c>
      <c r="J140" s="2">
        <v>150</v>
      </c>
      <c r="K140" s="2">
        <v>5</v>
      </c>
    </row>
    <row r="141" spans="1:11" ht="18" customHeight="1" x14ac:dyDescent="0.3">
      <c r="A141" s="2" t="s">
        <v>183</v>
      </c>
      <c r="B141" s="2" t="s">
        <v>25</v>
      </c>
      <c r="C141" s="2" t="s">
        <v>74</v>
      </c>
      <c r="D141" s="2" t="s">
        <v>14</v>
      </c>
      <c r="E141" s="3">
        <v>45237</v>
      </c>
      <c r="F141" s="3">
        <v>45242</v>
      </c>
      <c r="G141" s="2">
        <v>39.9</v>
      </c>
      <c r="H141" s="2">
        <v>138.47</v>
      </c>
      <c r="I141" s="2" t="s">
        <v>15</v>
      </c>
      <c r="J141" s="2">
        <v>475</v>
      </c>
      <c r="K141" s="2">
        <v>5</v>
      </c>
    </row>
    <row r="142" spans="1:11" ht="18" customHeight="1" x14ac:dyDescent="0.3">
      <c r="A142" s="2" t="s">
        <v>184</v>
      </c>
      <c r="B142" s="2" t="s">
        <v>48</v>
      </c>
      <c r="C142" s="2" t="s">
        <v>60</v>
      </c>
      <c r="D142" s="2" t="s">
        <v>14</v>
      </c>
      <c r="E142" s="3">
        <v>44981</v>
      </c>
      <c r="F142" s="3">
        <v>44986</v>
      </c>
      <c r="G142" s="2">
        <v>32</v>
      </c>
      <c r="H142" s="2">
        <v>340.57</v>
      </c>
      <c r="I142" s="2" t="s">
        <v>15</v>
      </c>
      <c r="J142" s="2">
        <v>2208</v>
      </c>
      <c r="K142" s="2">
        <v>5</v>
      </c>
    </row>
    <row r="143" spans="1:11" ht="18" customHeight="1" x14ac:dyDescent="0.3">
      <c r="A143" s="2" t="s">
        <v>185</v>
      </c>
      <c r="B143" s="2" t="s">
        <v>68</v>
      </c>
      <c r="C143" s="2" t="s">
        <v>53</v>
      </c>
      <c r="D143" s="2" t="s">
        <v>14</v>
      </c>
      <c r="E143" s="3">
        <v>45106</v>
      </c>
      <c r="F143" s="3">
        <v>45111</v>
      </c>
      <c r="G143" s="2">
        <v>32.200000000000003</v>
      </c>
      <c r="H143" s="2">
        <v>247.76</v>
      </c>
      <c r="I143" s="2" t="s">
        <v>15</v>
      </c>
      <c r="J143" s="2">
        <v>1610</v>
      </c>
      <c r="K143" s="2">
        <v>5</v>
      </c>
    </row>
    <row r="144" spans="1:11" ht="18" customHeight="1" x14ac:dyDescent="0.3">
      <c r="A144" s="2" t="s">
        <v>186</v>
      </c>
      <c r="B144" s="2" t="s">
        <v>68</v>
      </c>
      <c r="C144" s="2" t="s">
        <v>20</v>
      </c>
      <c r="D144" s="2" t="s">
        <v>27</v>
      </c>
      <c r="E144" s="3">
        <v>45052</v>
      </c>
      <c r="F144" s="3">
        <v>45057</v>
      </c>
      <c r="G144" s="2">
        <v>7.8</v>
      </c>
      <c r="H144" s="2">
        <v>53.18</v>
      </c>
      <c r="I144" s="2" t="s">
        <v>15</v>
      </c>
      <c r="J144" s="2">
        <v>402</v>
      </c>
      <c r="K144" s="2">
        <v>5</v>
      </c>
    </row>
    <row r="145" spans="1:11" ht="18" customHeight="1" x14ac:dyDescent="0.3">
      <c r="A145" s="2" t="s">
        <v>187</v>
      </c>
      <c r="B145" s="2" t="s">
        <v>17</v>
      </c>
      <c r="C145" s="2" t="s">
        <v>60</v>
      </c>
      <c r="D145" s="2" t="s">
        <v>21</v>
      </c>
      <c r="E145" s="3">
        <v>45028</v>
      </c>
      <c r="F145" s="3">
        <v>45033</v>
      </c>
      <c r="G145" s="2">
        <v>9.5</v>
      </c>
      <c r="H145" s="2">
        <v>194.71</v>
      </c>
      <c r="I145" s="2" t="s">
        <v>15</v>
      </c>
      <c r="J145" s="2">
        <v>1346</v>
      </c>
      <c r="K145" s="2">
        <v>5</v>
      </c>
    </row>
    <row r="146" spans="1:11" ht="18" customHeight="1" x14ac:dyDescent="0.3">
      <c r="A146" s="2" t="s">
        <v>188</v>
      </c>
      <c r="B146" s="2" t="s">
        <v>48</v>
      </c>
      <c r="C146" s="2" t="s">
        <v>23</v>
      </c>
      <c r="D146" s="2" t="s">
        <v>21</v>
      </c>
      <c r="E146" s="3">
        <v>45114</v>
      </c>
      <c r="F146" s="3">
        <v>45119</v>
      </c>
      <c r="G146" s="2">
        <v>18.100000000000001</v>
      </c>
      <c r="H146" s="2">
        <v>229.06</v>
      </c>
      <c r="I146" s="2" t="s">
        <v>15</v>
      </c>
      <c r="J146" s="2">
        <v>1660</v>
      </c>
      <c r="K146" s="2">
        <v>5</v>
      </c>
    </row>
    <row r="147" spans="1:11" ht="18" customHeight="1" x14ac:dyDescent="0.3">
      <c r="A147" s="2" t="s">
        <v>189</v>
      </c>
      <c r="B147" s="2" t="s">
        <v>48</v>
      </c>
      <c r="C147" s="2" t="s">
        <v>20</v>
      </c>
      <c r="D147" s="2" t="s">
        <v>34</v>
      </c>
      <c r="E147" s="3">
        <v>44946</v>
      </c>
      <c r="F147" s="3">
        <v>44951</v>
      </c>
      <c r="G147" s="2">
        <v>18.7</v>
      </c>
      <c r="H147" s="2">
        <v>312.02</v>
      </c>
      <c r="I147" s="2" t="s">
        <v>15</v>
      </c>
      <c r="J147" s="2">
        <v>2308</v>
      </c>
      <c r="K147" s="2">
        <v>5</v>
      </c>
    </row>
    <row r="148" spans="1:11" ht="18" customHeight="1" x14ac:dyDescent="0.3">
      <c r="A148" s="2" t="s">
        <v>190</v>
      </c>
      <c r="B148" s="2" t="s">
        <v>68</v>
      </c>
      <c r="C148" s="2" t="s">
        <v>26</v>
      </c>
      <c r="D148" s="2" t="s">
        <v>14</v>
      </c>
      <c r="E148" s="3">
        <v>44942</v>
      </c>
      <c r="F148" s="3">
        <v>44947</v>
      </c>
      <c r="G148" s="2">
        <v>48.5</v>
      </c>
      <c r="H148" s="2">
        <v>261.64</v>
      </c>
      <c r="I148" s="2" t="s">
        <v>15</v>
      </c>
      <c r="J148" s="2">
        <v>1435</v>
      </c>
      <c r="K148" s="2">
        <v>5</v>
      </c>
    </row>
    <row r="149" spans="1:11" ht="18" customHeight="1" x14ac:dyDescent="0.3">
      <c r="A149" s="2" t="s">
        <v>191</v>
      </c>
      <c r="B149" s="2" t="s">
        <v>12</v>
      </c>
      <c r="C149" s="2" t="s">
        <v>23</v>
      </c>
      <c r="D149" s="2" t="s">
        <v>27</v>
      </c>
      <c r="E149" s="3">
        <v>45232</v>
      </c>
      <c r="F149" s="3">
        <v>45237</v>
      </c>
      <c r="G149" s="2">
        <v>23.2</v>
      </c>
      <c r="H149" s="2">
        <v>51.9</v>
      </c>
      <c r="I149" s="2" t="s">
        <v>15</v>
      </c>
      <c r="J149" s="2">
        <v>147</v>
      </c>
      <c r="K149" s="2">
        <v>5</v>
      </c>
    </row>
    <row r="150" spans="1:11" ht="18" customHeight="1" x14ac:dyDescent="0.3">
      <c r="A150" s="2" t="s">
        <v>192</v>
      </c>
      <c r="B150" s="2" t="s">
        <v>48</v>
      </c>
      <c r="C150" s="2" t="s">
        <v>60</v>
      </c>
      <c r="D150" s="2" t="s">
        <v>34</v>
      </c>
      <c r="E150" s="3">
        <v>45001</v>
      </c>
      <c r="F150" s="3">
        <v>45006</v>
      </c>
      <c r="G150" s="2">
        <v>22.5</v>
      </c>
      <c r="H150" s="2"/>
      <c r="I150" s="2" t="s">
        <v>15</v>
      </c>
      <c r="J150" s="2">
        <v>1164</v>
      </c>
      <c r="K150" s="2">
        <v>5</v>
      </c>
    </row>
    <row r="151" spans="1:11" ht="18" customHeight="1" x14ac:dyDescent="0.3">
      <c r="A151" s="2" t="s">
        <v>193</v>
      </c>
      <c r="B151" s="2" t="s">
        <v>68</v>
      </c>
      <c r="C151" s="2" t="s">
        <v>92</v>
      </c>
      <c r="D151" s="2" t="s">
        <v>14</v>
      </c>
      <c r="E151" s="3">
        <v>45019</v>
      </c>
      <c r="F151" s="3">
        <v>45024</v>
      </c>
      <c r="G151" s="2">
        <v>12.5</v>
      </c>
      <c r="H151" s="2">
        <v>326.12</v>
      </c>
      <c r="I151" s="2" t="s">
        <v>15</v>
      </c>
      <c r="J151" s="2">
        <v>2386</v>
      </c>
      <c r="K151" s="2">
        <v>5</v>
      </c>
    </row>
    <row r="152" spans="1:11" ht="18" customHeight="1" x14ac:dyDescent="0.3">
      <c r="A152" s="2" t="s">
        <v>194</v>
      </c>
      <c r="B152" s="2" t="s">
        <v>81</v>
      </c>
      <c r="C152" s="2" t="s">
        <v>23</v>
      </c>
      <c r="D152" s="2" t="s">
        <v>38</v>
      </c>
      <c r="E152" s="3">
        <v>45089</v>
      </c>
      <c r="F152" s="3">
        <v>45094</v>
      </c>
      <c r="G152" s="2">
        <v>9.9</v>
      </c>
      <c r="H152" s="2">
        <v>282.29000000000002</v>
      </c>
      <c r="I152" s="2" t="s">
        <v>15</v>
      </c>
      <c r="J152" s="2">
        <v>2114</v>
      </c>
      <c r="K152" s="2">
        <v>5</v>
      </c>
    </row>
    <row r="153" spans="1:11" ht="18" customHeight="1" x14ac:dyDescent="0.3">
      <c r="A153" s="2" t="s">
        <v>195</v>
      </c>
      <c r="B153" s="2" t="s">
        <v>25</v>
      </c>
      <c r="C153" s="2" t="s">
        <v>45</v>
      </c>
      <c r="D153" s="2" t="s">
        <v>34</v>
      </c>
      <c r="E153" s="3">
        <v>45149</v>
      </c>
      <c r="F153" s="3">
        <v>45154</v>
      </c>
      <c r="G153" s="2">
        <v>30.3</v>
      </c>
      <c r="H153" s="2">
        <v>247.69</v>
      </c>
      <c r="I153" s="2" t="s">
        <v>15</v>
      </c>
      <c r="J153" s="2">
        <v>2049</v>
      </c>
      <c r="K153" s="2">
        <v>5</v>
      </c>
    </row>
    <row r="154" spans="1:11" ht="18" customHeight="1" x14ac:dyDescent="0.3">
      <c r="A154" s="2" t="s">
        <v>196</v>
      </c>
      <c r="B154" s="2" t="s">
        <v>64</v>
      </c>
      <c r="C154" s="2" t="s">
        <v>60</v>
      </c>
      <c r="D154" s="2" t="s">
        <v>34</v>
      </c>
      <c r="E154" s="3">
        <v>45237</v>
      </c>
      <c r="F154" s="3">
        <v>45242</v>
      </c>
      <c r="G154" s="2">
        <v>36.1</v>
      </c>
      <c r="H154" s="2">
        <v>234.42</v>
      </c>
      <c r="I154" s="2" t="s">
        <v>15</v>
      </c>
      <c r="J154" s="2">
        <v>1315</v>
      </c>
      <c r="K154" s="2">
        <v>5</v>
      </c>
    </row>
    <row r="155" spans="1:11" ht="18" customHeight="1" x14ac:dyDescent="0.3">
      <c r="A155" s="2" t="s">
        <v>197</v>
      </c>
      <c r="B155" s="2" t="s">
        <v>68</v>
      </c>
      <c r="C155" s="2" t="s">
        <v>18</v>
      </c>
      <c r="D155" s="2" t="s">
        <v>34</v>
      </c>
      <c r="E155" s="3">
        <v>45243</v>
      </c>
      <c r="F155" s="3">
        <v>45248</v>
      </c>
      <c r="G155" s="2">
        <v>25.2</v>
      </c>
      <c r="H155" s="2">
        <v>283.73</v>
      </c>
      <c r="I155" s="2" t="s">
        <v>15</v>
      </c>
      <c r="J155" s="2">
        <v>1791</v>
      </c>
      <c r="K155" s="2">
        <v>5</v>
      </c>
    </row>
    <row r="156" spans="1:11" ht="18" customHeight="1" x14ac:dyDescent="0.3">
      <c r="A156" s="2" t="s">
        <v>198</v>
      </c>
      <c r="B156" s="2" t="s">
        <v>81</v>
      </c>
      <c r="C156" s="2" t="s">
        <v>51</v>
      </c>
      <c r="D156" s="2" t="s">
        <v>34</v>
      </c>
      <c r="E156" s="3">
        <v>45131</v>
      </c>
      <c r="F156" s="3">
        <v>45136</v>
      </c>
      <c r="G156" s="2">
        <v>97.3</v>
      </c>
      <c r="H156" s="2">
        <v>286.39</v>
      </c>
      <c r="I156" s="2" t="s">
        <v>15</v>
      </c>
      <c r="J156" s="2">
        <v>1778</v>
      </c>
      <c r="K156" s="2">
        <v>5</v>
      </c>
    </row>
    <row r="157" spans="1:11" ht="18" customHeight="1" x14ac:dyDescent="0.3">
      <c r="A157" s="2" t="s">
        <v>199</v>
      </c>
      <c r="B157" s="2" t="s">
        <v>12</v>
      </c>
      <c r="C157" s="2" t="s">
        <v>60</v>
      </c>
      <c r="D157" s="2" t="s">
        <v>27</v>
      </c>
      <c r="E157" s="3">
        <v>45238</v>
      </c>
      <c r="F157" s="3">
        <v>45243</v>
      </c>
      <c r="G157" s="2">
        <v>25.9</v>
      </c>
      <c r="H157" s="2">
        <v>272</v>
      </c>
      <c r="I157" s="2" t="s">
        <v>15</v>
      </c>
      <c r="J157" s="2">
        <v>1763</v>
      </c>
      <c r="K157" s="2">
        <v>5</v>
      </c>
    </row>
    <row r="158" spans="1:11" ht="18" customHeight="1" x14ac:dyDescent="0.3">
      <c r="A158" s="2" t="s">
        <v>200</v>
      </c>
      <c r="B158" s="2" t="s">
        <v>64</v>
      </c>
      <c r="C158" s="2" t="s">
        <v>78</v>
      </c>
      <c r="D158" s="2" t="s">
        <v>14</v>
      </c>
      <c r="E158" s="3">
        <v>45010</v>
      </c>
      <c r="F158" s="3">
        <v>45015</v>
      </c>
      <c r="G158" s="2">
        <v>7.3</v>
      </c>
      <c r="H158" s="2">
        <v>238.37</v>
      </c>
      <c r="I158" s="2" t="s">
        <v>15</v>
      </c>
      <c r="J158" s="2">
        <v>1921</v>
      </c>
      <c r="K158" s="2">
        <v>5</v>
      </c>
    </row>
    <row r="159" spans="1:11" ht="18" customHeight="1" x14ac:dyDescent="0.3">
      <c r="A159" s="2" t="s">
        <v>201</v>
      </c>
      <c r="B159" s="2" t="s">
        <v>25</v>
      </c>
      <c r="C159" s="2" t="s">
        <v>53</v>
      </c>
      <c r="D159" s="2" t="s">
        <v>27</v>
      </c>
      <c r="E159" s="3">
        <v>45152</v>
      </c>
      <c r="F159" s="3">
        <v>45157</v>
      </c>
      <c r="G159" s="2">
        <v>30.8</v>
      </c>
      <c r="H159" s="2">
        <v>251.75</v>
      </c>
      <c r="I159" s="2" t="s">
        <v>15</v>
      </c>
      <c r="J159" s="2">
        <v>1737</v>
      </c>
      <c r="K159" s="2">
        <v>5</v>
      </c>
    </row>
    <row r="160" spans="1:11" ht="18" customHeight="1" x14ac:dyDescent="0.3">
      <c r="A160" s="2" t="s">
        <v>202</v>
      </c>
      <c r="B160" s="2" t="s">
        <v>31</v>
      </c>
      <c r="C160" s="2" t="s">
        <v>74</v>
      </c>
      <c r="D160" s="2" t="s">
        <v>29</v>
      </c>
      <c r="E160" s="3">
        <v>44993</v>
      </c>
      <c r="F160" s="3">
        <v>44998</v>
      </c>
      <c r="G160" s="2">
        <v>16.3</v>
      </c>
      <c r="H160" s="2">
        <v>299.25</v>
      </c>
      <c r="I160" s="2" t="s">
        <v>15</v>
      </c>
      <c r="J160" s="2">
        <v>2263</v>
      </c>
      <c r="K160" s="2">
        <v>5</v>
      </c>
    </row>
    <row r="161" spans="1:11" ht="18" customHeight="1" x14ac:dyDescent="0.3">
      <c r="A161" s="2" t="s">
        <v>203</v>
      </c>
      <c r="B161" s="2" t="s">
        <v>48</v>
      </c>
      <c r="C161" s="2" t="s">
        <v>53</v>
      </c>
      <c r="D161" s="2" t="s">
        <v>34</v>
      </c>
      <c r="E161" s="3">
        <v>45142</v>
      </c>
      <c r="F161" s="3">
        <v>45147</v>
      </c>
      <c r="G161" s="2">
        <v>9.1</v>
      </c>
      <c r="H161" s="2">
        <v>144.68</v>
      </c>
      <c r="I161" s="2" t="s">
        <v>15</v>
      </c>
      <c r="J161" s="2">
        <v>1069</v>
      </c>
      <c r="K161" s="2">
        <v>5</v>
      </c>
    </row>
    <row r="162" spans="1:11" ht="18" customHeight="1" x14ac:dyDescent="0.3">
      <c r="A162" s="2" t="s">
        <v>204</v>
      </c>
      <c r="B162" s="2" t="s">
        <v>12</v>
      </c>
      <c r="C162" s="2" t="s">
        <v>45</v>
      </c>
      <c r="D162" s="2" t="s">
        <v>27</v>
      </c>
      <c r="E162" s="3">
        <v>45115</v>
      </c>
      <c r="F162" s="3">
        <v>45120</v>
      </c>
      <c r="G162" s="2">
        <v>64</v>
      </c>
      <c r="H162" s="2">
        <v>233.21</v>
      </c>
      <c r="I162" s="2" t="s">
        <v>15</v>
      </c>
      <c r="J162" s="2">
        <v>1235</v>
      </c>
      <c r="K162" s="2">
        <v>5</v>
      </c>
    </row>
    <row r="163" spans="1:11" ht="18" customHeight="1" x14ac:dyDescent="0.3">
      <c r="A163" s="2" t="s">
        <v>205</v>
      </c>
      <c r="B163" s="2" t="s">
        <v>64</v>
      </c>
      <c r="C163" s="2" t="s">
        <v>41</v>
      </c>
      <c r="D163" s="2" t="s">
        <v>27</v>
      </c>
      <c r="E163" s="3">
        <v>44954</v>
      </c>
      <c r="F163" s="3">
        <v>44959</v>
      </c>
      <c r="G163" s="2">
        <v>25.7</v>
      </c>
      <c r="H163" s="2">
        <v>227.68</v>
      </c>
      <c r="I163" s="2" t="s">
        <v>15</v>
      </c>
      <c r="J163" s="2">
        <v>1687</v>
      </c>
      <c r="K163" s="2">
        <v>5</v>
      </c>
    </row>
    <row r="164" spans="1:11" ht="18" customHeight="1" x14ac:dyDescent="0.3">
      <c r="A164" s="2" t="s">
        <v>206</v>
      </c>
      <c r="B164" s="2" t="s">
        <v>36</v>
      </c>
      <c r="C164" s="2" t="s">
        <v>51</v>
      </c>
      <c r="D164" s="2" t="s">
        <v>34</v>
      </c>
      <c r="E164" s="3">
        <v>45080</v>
      </c>
      <c r="F164" s="3">
        <v>45085</v>
      </c>
      <c r="G164" s="2">
        <v>11.6</v>
      </c>
      <c r="H164" s="2">
        <v>214.12</v>
      </c>
      <c r="I164" s="2" t="s">
        <v>15</v>
      </c>
      <c r="J164" s="2">
        <v>1624</v>
      </c>
      <c r="K164" s="2">
        <v>5</v>
      </c>
    </row>
    <row r="165" spans="1:11" ht="18" customHeight="1" x14ac:dyDescent="0.3">
      <c r="A165" s="2" t="s">
        <v>207</v>
      </c>
      <c r="B165" s="2" t="s">
        <v>25</v>
      </c>
      <c r="C165" s="2" t="s">
        <v>20</v>
      </c>
      <c r="D165" s="2" t="s">
        <v>29</v>
      </c>
      <c r="E165" s="3">
        <v>45019</v>
      </c>
      <c r="F165" s="3">
        <v>45024</v>
      </c>
      <c r="G165" s="2">
        <v>11.9</v>
      </c>
      <c r="H165" s="2">
        <v>260.02</v>
      </c>
      <c r="I165" s="2" t="s">
        <v>15</v>
      </c>
      <c r="J165" s="2">
        <v>2131</v>
      </c>
      <c r="K165" s="2">
        <v>5</v>
      </c>
    </row>
    <row r="166" spans="1:11" ht="18" customHeight="1" x14ac:dyDescent="0.3">
      <c r="A166" s="2" t="s">
        <v>208</v>
      </c>
      <c r="B166" s="2" t="s">
        <v>64</v>
      </c>
      <c r="C166" s="2" t="s">
        <v>49</v>
      </c>
      <c r="D166" s="2" t="s">
        <v>42</v>
      </c>
      <c r="E166" s="3">
        <v>45203</v>
      </c>
      <c r="F166" s="3">
        <v>45208</v>
      </c>
      <c r="G166" s="2">
        <v>125.8</v>
      </c>
      <c r="H166" s="2">
        <v>154.81</v>
      </c>
      <c r="I166" s="2" t="s">
        <v>15</v>
      </c>
      <c r="J166" s="2">
        <v>144</v>
      </c>
      <c r="K166" s="2">
        <v>5</v>
      </c>
    </row>
    <row r="167" spans="1:11" ht="18" customHeight="1" x14ac:dyDescent="0.3">
      <c r="A167" s="2" t="s">
        <v>209</v>
      </c>
      <c r="B167" s="2" t="s">
        <v>48</v>
      </c>
      <c r="C167" s="2" t="s">
        <v>33</v>
      </c>
      <c r="D167" s="2" t="s">
        <v>34</v>
      </c>
      <c r="E167" s="3">
        <v>45133</v>
      </c>
      <c r="F167" s="3">
        <v>45138</v>
      </c>
      <c r="G167" s="2">
        <v>22.8</v>
      </c>
      <c r="H167" s="2">
        <v>287.85000000000002</v>
      </c>
      <c r="I167" s="2" t="s">
        <v>15</v>
      </c>
      <c r="J167" s="2">
        <v>2393</v>
      </c>
      <c r="K167" s="2">
        <v>5</v>
      </c>
    </row>
    <row r="168" spans="1:11" ht="18" customHeight="1" x14ac:dyDescent="0.3">
      <c r="A168" s="2" t="s">
        <v>210</v>
      </c>
      <c r="B168" s="2" t="s">
        <v>25</v>
      </c>
      <c r="C168" s="2" t="s">
        <v>78</v>
      </c>
      <c r="D168" s="2" t="s">
        <v>21</v>
      </c>
      <c r="E168" s="3">
        <v>45054</v>
      </c>
      <c r="F168" s="3">
        <v>45059</v>
      </c>
      <c r="G168" s="2">
        <v>18.100000000000001</v>
      </c>
      <c r="H168" s="2">
        <v>236.64</v>
      </c>
      <c r="I168" s="2" t="s">
        <v>15</v>
      </c>
      <c r="J168" s="2">
        <v>1504</v>
      </c>
      <c r="K168" s="2">
        <v>5</v>
      </c>
    </row>
    <row r="169" spans="1:11" ht="18" customHeight="1" x14ac:dyDescent="0.3">
      <c r="A169" s="2" t="s">
        <v>211</v>
      </c>
      <c r="B169" s="2" t="s">
        <v>25</v>
      </c>
      <c r="C169" s="2" t="s">
        <v>92</v>
      </c>
      <c r="D169" s="2" t="s">
        <v>42</v>
      </c>
      <c r="E169" s="3">
        <v>45180</v>
      </c>
      <c r="F169" s="3">
        <v>45185</v>
      </c>
      <c r="G169" s="2">
        <v>40.5</v>
      </c>
      <c r="H169" s="2">
        <v>175.32</v>
      </c>
      <c r="I169" s="2" t="s">
        <v>15</v>
      </c>
      <c r="J169" s="2">
        <v>1176</v>
      </c>
      <c r="K169" s="2">
        <v>5</v>
      </c>
    </row>
    <row r="170" spans="1:11" ht="18" customHeight="1" x14ac:dyDescent="0.3">
      <c r="A170" s="2" t="s">
        <v>212</v>
      </c>
      <c r="B170" s="2" t="s">
        <v>12</v>
      </c>
      <c r="C170" s="2" t="s">
        <v>49</v>
      </c>
      <c r="D170" s="2" t="s">
        <v>29</v>
      </c>
      <c r="E170" s="3">
        <v>45189</v>
      </c>
      <c r="F170" s="3">
        <v>45194</v>
      </c>
      <c r="G170" s="2">
        <v>11.8</v>
      </c>
      <c r="H170" s="2">
        <v>268.58999999999997</v>
      </c>
      <c r="I170" s="2" t="s">
        <v>15</v>
      </c>
      <c r="J170" s="2">
        <v>1973</v>
      </c>
      <c r="K170" s="2">
        <v>5</v>
      </c>
    </row>
    <row r="171" spans="1:11" ht="18" customHeight="1" x14ac:dyDescent="0.3">
      <c r="A171" s="2" t="s">
        <v>213</v>
      </c>
      <c r="B171" s="2" t="s">
        <v>25</v>
      </c>
      <c r="C171" s="2" t="s">
        <v>41</v>
      </c>
      <c r="D171" s="2" t="s">
        <v>29</v>
      </c>
      <c r="E171" s="3">
        <v>45258</v>
      </c>
      <c r="F171" s="3">
        <v>45263</v>
      </c>
      <c r="G171" s="2">
        <v>40.299999999999997</v>
      </c>
      <c r="H171" s="2">
        <v>208.84</v>
      </c>
      <c r="I171" s="2" t="s">
        <v>15</v>
      </c>
      <c r="J171" s="2">
        <v>1034</v>
      </c>
      <c r="K171" s="2">
        <v>5</v>
      </c>
    </row>
    <row r="172" spans="1:11" ht="18" customHeight="1" x14ac:dyDescent="0.3">
      <c r="A172" s="2" t="s">
        <v>214</v>
      </c>
      <c r="B172" s="2" t="s">
        <v>44</v>
      </c>
      <c r="C172" s="2" t="s">
        <v>45</v>
      </c>
      <c r="D172" s="2" t="s">
        <v>14</v>
      </c>
      <c r="E172" s="3">
        <v>45244</v>
      </c>
      <c r="F172" s="3">
        <v>45249</v>
      </c>
      <c r="G172" s="2">
        <v>14</v>
      </c>
      <c r="H172" s="2">
        <v>337</v>
      </c>
      <c r="I172" s="2" t="s">
        <v>15</v>
      </c>
      <c r="J172" s="2">
        <v>1878</v>
      </c>
      <c r="K172" s="2">
        <v>5</v>
      </c>
    </row>
    <row r="173" spans="1:11" ht="18" customHeight="1" x14ac:dyDescent="0.3">
      <c r="A173" s="2" t="s">
        <v>215</v>
      </c>
      <c r="B173" s="2" t="s">
        <v>25</v>
      </c>
      <c r="C173" s="2" t="s">
        <v>78</v>
      </c>
      <c r="D173" s="2" t="s">
        <v>29</v>
      </c>
      <c r="E173" s="3">
        <v>44969</v>
      </c>
      <c r="F173" s="3">
        <v>44974</v>
      </c>
      <c r="G173" s="2">
        <v>15.9</v>
      </c>
      <c r="H173" s="2">
        <v>308.5</v>
      </c>
      <c r="I173" s="2" t="s">
        <v>15</v>
      </c>
      <c r="J173" s="2">
        <v>2282</v>
      </c>
      <c r="K173" s="2">
        <v>5</v>
      </c>
    </row>
    <row r="174" spans="1:11" ht="18" customHeight="1" x14ac:dyDescent="0.3">
      <c r="A174" s="2" t="s">
        <v>216</v>
      </c>
      <c r="B174" s="2" t="s">
        <v>17</v>
      </c>
      <c r="C174" s="2" t="s">
        <v>33</v>
      </c>
      <c r="D174" s="2" t="s">
        <v>34</v>
      </c>
      <c r="E174" s="3">
        <v>45067</v>
      </c>
      <c r="F174" s="3">
        <v>45072</v>
      </c>
      <c r="G174" s="2">
        <v>32.5</v>
      </c>
      <c r="H174" s="2">
        <v>252.22</v>
      </c>
      <c r="I174" s="2" t="s">
        <v>15</v>
      </c>
      <c r="J174" s="2">
        <v>2107</v>
      </c>
      <c r="K174" s="2">
        <v>5</v>
      </c>
    </row>
    <row r="175" spans="1:11" ht="18" customHeight="1" x14ac:dyDescent="0.3">
      <c r="A175" s="2" t="s">
        <v>217</v>
      </c>
      <c r="B175" s="2" t="s">
        <v>17</v>
      </c>
      <c r="C175" s="2" t="s">
        <v>45</v>
      </c>
      <c r="D175" s="2" t="s">
        <v>14</v>
      </c>
      <c r="E175" s="3">
        <v>45104</v>
      </c>
      <c r="F175" s="3">
        <v>45109</v>
      </c>
      <c r="G175" s="2">
        <v>4.4000000000000004</v>
      </c>
      <c r="H175" s="2">
        <v>301.81</v>
      </c>
      <c r="I175" s="2" t="s">
        <v>15</v>
      </c>
      <c r="J175" s="2">
        <v>2087</v>
      </c>
      <c r="K175" s="2">
        <v>5</v>
      </c>
    </row>
    <row r="176" spans="1:11" ht="18" customHeight="1" x14ac:dyDescent="0.3">
      <c r="A176" s="2" t="s">
        <v>218</v>
      </c>
      <c r="B176" s="2" t="s">
        <v>12</v>
      </c>
      <c r="C176" s="2" t="s">
        <v>53</v>
      </c>
      <c r="D176" s="2" t="s">
        <v>21</v>
      </c>
      <c r="E176" s="3">
        <v>44954</v>
      </c>
      <c r="F176" s="3">
        <v>44959</v>
      </c>
      <c r="G176" s="2">
        <v>5.0999999999999996</v>
      </c>
      <c r="H176" s="2">
        <v>236.05</v>
      </c>
      <c r="I176" s="2" t="s">
        <v>15</v>
      </c>
      <c r="J176" s="2">
        <v>1773</v>
      </c>
      <c r="K176" s="2">
        <v>5</v>
      </c>
    </row>
    <row r="177" spans="1:11" ht="18" customHeight="1" x14ac:dyDescent="0.3">
      <c r="A177" s="2" t="s">
        <v>219</v>
      </c>
      <c r="B177" s="2" t="s">
        <v>17</v>
      </c>
      <c r="C177" s="2" t="s">
        <v>78</v>
      </c>
      <c r="D177" s="2" t="s">
        <v>14</v>
      </c>
      <c r="E177" s="3">
        <v>45175</v>
      </c>
      <c r="F177" s="3">
        <v>45180</v>
      </c>
      <c r="G177" s="2">
        <v>75</v>
      </c>
      <c r="H177" s="2">
        <v>402.46</v>
      </c>
      <c r="I177" s="2" t="s">
        <v>15</v>
      </c>
      <c r="J177" s="2">
        <v>2200</v>
      </c>
      <c r="K177" s="2">
        <v>5</v>
      </c>
    </row>
    <row r="178" spans="1:11" ht="18" customHeight="1" x14ac:dyDescent="0.3">
      <c r="A178" s="2" t="s">
        <v>220</v>
      </c>
      <c r="B178" s="2" t="s">
        <v>17</v>
      </c>
      <c r="C178" s="2" t="s">
        <v>92</v>
      </c>
      <c r="D178" s="2" t="s">
        <v>42</v>
      </c>
      <c r="E178" s="3">
        <v>45123</v>
      </c>
      <c r="F178" s="3">
        <v>45128</v>
      </c>
      <c r="G178" s="2">
        <v>29.6</v>
      </c>
      <c r="H178" s="2">
        <v>276.98</v>
      </c>
      <c r="I178" s="2" t="s">
        <v>15</v>
      </c>
      <c r="J178" s="2">
        <v>2049</v>
      </c>
      <c r="K178" s="2">
        <v>5</v>
      </c>
    </row>
    <row r="179" spans="1:11" ht="18" customHeight="1" x14ac:dyDescent="0.3">
      <c r="A179" s="2" t="s">
        <v>221</v>
      </c>
      <c r="B179" s="2" t="s">
        <v>48</v>
      </c>
      <c r="C179" s="2" t="s">
        <v>78</v>
      </c>
      <c r="D179" s="2" t="s">
        <v>27</v>
      </c>
      <c r="E179" s="3">
        <v>45163</v>
      </c>
      <c r="F179" s="3">
        <v>45168</v>
      </c>
      <c r="G179" s="2">
        <v>49.6</v>
      </c>
      <c r="H179" s="2">
        <v>169.64</v>
      </c>
      <c r="I179" s="2" t="s">
        <v>15</v>
      </c>
      <c r="J179" s="2">
        <v>820</v>
      </c>
      <c r="K179" s="2">
        <v>5</v>
      </c>
    </row>
    <row r="180" spans="1:11" ht="18" customHeight="1" x14ac:dyDescent="0.3">
      <c r="A180" s="2" t="s">
        <v>222</v>
      </c>
      <c r="B180" s="2" t="s">
        <v>36</v>
      </c>
      <c r="C180" s="2" t="s">
        <v>45</v>
      </c>
      <c r="D180" s="2" t="s">
        <v>14</v>
      </c>
      <c r="E180" s="3">
        <v>45065</v>
      </c>
      <c r="F180" s="3">
        <v>45070</v>
      </c>
      <c r="G180" s="2">
        <v>26.6</v>
      </c>
      <c r="H180" s="2">
        <v>302.89</v>
      </c>
      <c r="I180" s="2" t="s">
        <v>15</v>
      </c>
      <c r="J180" s="2">
        <v>1841</v>
      </c>
      <c r="K180" s="2">
        <v>5</v>
      </c>
    </row>
    <row r="181" spans="1:11" ht="18" customHeight="1" x14ac:dyDescent="0.3">
      <c r="A181" s="2" t="s">
        <v>223</v>
      </c>
      <c r="B181" s="2" t="s">
        <v>36</v>
      </c>
      <c r="C181" s="2" t="s">
        <v>92</v>
      </c>
      <c r="D181" s="2" t="s">
        <v>42</v>
      </c>
      <c r="E181" s="3">
        <v>45151</v>
      </c>
      <c r="F181" s="3">
        <v>45156</v>
      </c>
      <c r="G181" s="2">
        <v>16.3</v>
      </c>
      <c r="H181" s="2">
        <v>25.2</v>
      </c>
      <c r="I181" s="2" t="s">
        <v>15</v>
      </c>
      <c r="J181" s="2">
        <v>2033</v>
      </c>
      <c r="K181" s="2">
        <v>5</v>
      </c>
    </row>
    <row r="182" spans="1:11" ht="18" customHeight="1" x14ac:dyDescent="0.3">
      <c r="A182" s="2" t="s">
        <v>224</v>
      </c>
      <c r="B182" s="2" t="s">
        <v>68</v>
      </c>
      <c r="C182" s="2" t="s">
        <v>41</v>
      </c>
      <c r="D182" s="2" t="s">
        <v>29</v>
      </c>
      <c r="E182" s="3">
        <v>45278</v>
      </c>
      <c r="F182" s="3">
        <v>45283</v>
      </c>
      <c r="G182" s="2">
        <v>19</v>
      </c>
      <c r="H182" s="2">
        <v>224</v>
      </c>
      <c r="I182" s="2" t="s">
        <v>15</v>
      </c>
      <c r="J182" s="2">
        <v>1524</v>
      </c>
      <c r="K182" s="2">
        <v>5</v>
      </c>
    </row>
    <row r="183" spans="1:11" ht="18" customHeight="1" x14ac:dyDescent="0.3">
      <c r="A183" s="2" t="s">
        <v>225</v>
      </c>
      <c r="B183" s="2" t="s">
        <v>64</v>
      </c>
      <c r="C183" s="2" t="s">
        <v>74</v>
      </c>
      <c r="D183" s="2" t="s">
        <v>21</v>
      </c>
      <c r="E183" s="3">
        <v>45102</v>
      </c>
      <c r="F183" s="3">
        <v>45107</v>
      </c>
      <c r="G183" s="2">
        <v>20</v>
      </c>
      <c r="H183" s="2">
        <v>357.86</v>
      </c>
      <c r="I183" s="2" t="s">
        <v>15</v>
      </c>
      <c r="J183" s="2">
        <v>2339</v>
      </c>
      <c r="K183" s="2">
        <v>5</v>
      </c>
    </row>
    <row r="184" spans="1:11" ht="18" customHeight="1" x14ac:dyDescent="0.3">
      <c r="A184" s="2" t="s">
        <v>226</v>
      </c>
      <c r="B184" s="2" t="s">
        <v>12</v>
      </c>
      <c r="C184" s="2" t="s">
        <v>49</v>
      </c>
      <c r="D184" s="2" t="s">
        <v>29</v>
      </c>
      <c r="E184" s="3">
        <v>45291</v>
      </c>
      <c r="F184" s="3">
        <v>45296</v>
      </c>
      <c r="G184" s="2">
        <v>11.7</v>
      </c>
      <c r="H184" s="2">
        <v>108.46</v>
      </c>
      <c r="I184" s="2" t="s">
        <v>15</v>
      </c>
      <c r="J184" s="2">
        <v>612</v>
      </c>
      <c r="K184" s="2">
        <v>5</v>
      </c>
    </row>
    <row r="185" spans="1:11" ht="18" customHeight="1" x14ac:dyDescent="0.3">
      <c r="A185" s="2" t="s">
        <v>227</v>
      </c>
      <c r="B185" s="2" t="s">
        <v>64</v>
      </c>
      <c r="C185" s="2" t="s">
        <v>53</v>
      </c>
      <c r="D185" s="2" t="s">
        <v>42</v>
      </c>
      <c r="E185" s="3">
        <v>45209</v>
      </c>
      <c r="F185" s="3">
        <v>45214</v>
      </c>
      <c r="G185" s="2">
        <v>0.3</v>
      </c>
      <c r="H185" s="2">
        <v>281.60000000000002</v>
      </c>
      <c r="I185" s="2" t="s">
        <v>15</v>
      </c>
      <c r="J185" s="2">
        <v>2137</v>
      </c>
      <c r="K185" s="2">
        <v>5</v>
      </c>
    </row>
    <row r="186" spans="1:11" ht="18" customHeight="1" x14ac:dyDescent="0.3">
      <c r="A186" s="2" t="s">
        <v>228</v>
      </c>
      <c r="B186" s="2" t="s">
        <v>12</v>
      </c>
      <c r="C186" s="2" t="s">
        <v>18</v>
      </c>
      <c r="D186" s="2" t="s">
        <v>21</v>
      </c>
      <c r="E186" s="3">
        <v>45229</v>
      </c>
      <c r="F186" s="3">
        <v>45234</v>
      </c>
      <c r="G186" s="2">
        <v>17</v>
      </c>
      <c r="H186" s="2">
        <v>252.92</v>
      </c>
      <c r="I186" s="2" t="s">
        <v>15</v>
      </c>
      <c r="J186" s="2">
        <v>1685</v>
      </c>
      <c r="K186" s="2">
        <v>5</v>
      </c>
    </row>
    <row r="187" spans="1:11" ht="18" customHeight="1" x14ac:dyDescent="0.3">
      <c r="A187" s="2" t="s">
        <v>229</v>
      </c>
      <c r="B187" s="2" t="s">
        <v>68</v>
      </c>
      <c r="C187" s="2" t="s">
        <v>53</v>
      </c>
      <c r="D187" s="2" t="s">
        <v>14</v>
      </c>
      <c r="E187" s="3">
        <v>45088</v>
      </c>
      <c r="F187" s="3">
        <v>45093</v>
      </c>
      <c r="G187" s="2">
        <v>37.6</v>
      </c>
      <c r="H187" s="2">
        <v>305.62</v>
      </c>
      <c r="I187" s="2" t="s">
        <v>15</v>
      </c>
      <c r="J187" s="2">
        <v>1761</v>
      </c>
      <c r="K187" s="2">
        <v>5</v>
      </c>
    </row>
    <row r="188" spans="1:11" ht="18" customHeight="1" x14ac:dyDescent="0.3">
      <c r="A188" s="2" t="s">
        <v>230</v>
      </c>
      <c r="B188" s="2" t="s">
        <v>12</v>
      </c>
      <c r="C188" s="2" t="s">
        <v>74</v>
      </c>
      <c r="D188" s="2" t="s">
        <v>38</v>
      </c>
      <c r="E188" s="3">
        <v>44979</v>
      </c>
      <c r="F188" s="3">
        <v>44984</v>
      </c>
      <c r="G188" s="2">
        <v>43.5</v>
      </c>
      <c r="H188" s="2">
        <v>324.49</v>
      </c>
      <c r="I188" s="2" t="s">
        <v>15</v>
      </c>
      <c r="J188" s="2">
        <v>2021</v>
      </c>
      <c r="K188" s="2">
        <v>5</v>
      </c>
    </row>
    <row r="189" spans="1:11" ht="18" customHeight="1" x14ac:dyDescent="0.3">
      <c r="A189" s="2" t="s">
        <v>231</v>
      </c>
      <c r="B189" s="2" t="s">
        <v>36</v>
      </c>
      <c r="C189" s="2" t="s">
        <v>13</v>
      </c>
      <c r="D189" s="2" t="s">
        <v>14</v>
      </c>
      <c r="E189" s="3">
        <v>45161</v>
      </c>
      <c r="F189" s="3">
        <v>45166</v>
      </c>
      <c r="G189" s="2">
        <v>21.8</v>
      </c>
      <c r="H189" s="2">
        <v>325.08999999999997</v>
      </c>
      <c r="I189" s="2" t="s">
        <v>15</v>
      </c>
      <c r="J189" s="2">
        <v>2387</v>
      </c>
      <c r="K189" s="2">
        <v>5</v>
      </c>
    </row>
    <row r="190" spans="1:11" ht="18" customHeight="1" x14ac:dyDescent="0.3">
      <c r="A190" s="2" t="s">
        <v>232</v>
      </c>
      <c r="B190" s="2" t="s">
        <v>36</v>
      </c>
      <c r="C190" s="2" t="s">
        <v>92</v>
      </c>
      <c r="D190" s="2" t="s">
        <v>42</v>
      </c>
      <c r="E190" s="3">
        <v>45133</v>
      </c>
      <c r="F190" s="3">
        <v>45138</v>
      </c>
      <c r="G190" s="2">
        <v>12.9</v>
      </c>
      <c r="H190" s="2">
        <v>276.52</v>
      </c>
      <c r="I190" s="2" t="s">
        <v>15</v>
      </c>
      <c r="J190" s="2">
        <v>1986</v>
      </c>
      <c r="K190" s="2">
        <v>5</v>
      </c>
    </row>
    <row r="191" spans="1:11" ht="18" customHeight="1" x14ac:dyDescent="0.3">
      <c r="A191" s="2" t="s">
        <v>233</v>
      </c>
      <c r="B191" s="2" t="s">
        <v>68</v>
      </c>
      <c r="C191" s="2" t="s">
        <v>13</v>
      </c>
      <c r="D191" s="2" t="s">
        <v>21</v>
      </c>
      <c r="E191" s="3">
        <v>45000</v>
      </c>
      <c r="F191" s="3">
        <v>45005</v>
      </c>
      <c r="G191" s="2">
        <v>14.7</v>
      </c>
      <c r="H191" s="2">
        <v>292.83</v>
      </c>
      <c r="I191" s="2" t="s">
        <v>15</v>
      </c>
      <c r="J191" s="2">
        <v>1842</v>
      </c>
      <c r="K191" s="2">
        <v>5</v>
      </c>
    </row>
    <row r="192" spans="1:11" ht="18" customHeight="1" x14ac:dyDescent="0.3">
      <c r="A192" s="2" t="s">
        <v>234</v>
      </c>
      <c r="B192" s="2" t="s">
        <v>17</v>
      </c>
      <c r="C192" s="2" t="s">
        <v>92</v>
      </c>
      <c r="D192" s="2" t="s">
        <v>38</v>
      </c>
      <c r="E192" s="3">
        <v>45084</v>
      </c>
      <c r="F192" s="3">
        <v>45089</v>
      </c>
      <c r="G192" s="2">
        <v>34.299999999999997</v>
      </c>
      <c r="H192" s="2">
        <v>295.73</v>
      </c>
      <c r="I192" s="2" t="s">
        <v>15</v>
      </c>
      <c r="J192" s="2">
        <v>2017</v>
      </c>
      <c r="K192" s="2">
        <v>5</v>
      </c>
    </row>
    <row r="193" spans="1:11" ht="18" customHeight="1" x14ac:dyDescent="0.3">
      <c r="A193" s="2" t="s">
        <v>235</v>
      </c>
      <c r="B193" s="2" t="s">
        <v>25</v>
      </c>
      <c r="C193" s="2" t="s">
        <v>41</v>
      </c>
      <c r="D193" s="2" t="s">
        <v>34</v>
      </c>
      <c r="E193" s="3">
        <v>45236</v>
      </c>
      <c r="F193" s="3">
        <v>45241</v>
      </c>
      <c r="G193" s="2">
        <v>53.3</v>
      </c>
      <c r="H193" s="2">
        <v>343.47</v>
      </c>
      <c r="I193" s="2" t="s">
        <v>15</v>
      </c>
      <c r="J193" s="2">
        <v>2222</v>
      </c>
      <c r="K193" s="2">
        <v>5</v>
      </c>
    </row>
    <row r="194" spans="1:11" ht="18" customHeight="1" x14ac:dyDescent="0.3">
      <c r="A194" s="2" t="s">
        <v>236</v>
      </c>
      <c r="B194" s="2" t="s">
        <v>25</v>
      </c>
      <c r="C194" s="2" t="s">
        <v>26</v>
      </c>
      <c r="D194" s="2" t="s">
        <v>38</v>
      </c>
      <c r="E194" s="3">
        <v>44948</v>
      </c>
      <c r="F194" s="3">
        <v>44953</v>
      </c>
      <c r="G194" s="2">
        <v>10.3</v>
      </c>
      <c r="H194" s="2">
        <v>237.92</v>
      </c>
      <c r="I194" s="2" t="s">
        <v>15</v>
      </c>
      <c r="J194" s="2">
        <v>1737</v>
      </c>
      <c r="K194" s="2">
        <v>5</v>
      </c>
    </row>
    <row r="195" spans="1:11" ht="18" customHeight="1" x14ac:dyDescent="0.3">
      <c r="A195" s="2" t="s">
        <v>237</v>
      </c>
      <c r="B195" s="2" t="s">
        <v>68</v>
      </c>
      <c r="C195" s="2" t="s">
        <v>53</v>
      </c>
      <c r="D195" s="2" t="s">
        <v>21</v>
      </c>
      <c r="E195" s="3">
        <v>44930</v>
      </c>
      <c r="F195" s="3">
        <v>44935</v>
      </c>
      <c r="G195" s="2">
        <v>55.9</v>
      </c>
      <c r="H195" s="2">
        <v>321.41000000000003</v>
      </c>
      <c r="I195" s="2" t="s">
        <v>15</v>
      </c>
      <c r="J195" s="2">
        <v>1931</v>
      </c>
      <c r="K195" s="2">
        <v>5</v>
      </c>
    </row>
    <row r="196" spans="1:11" ht="18" customHeight="1" x14ac:dyDescent="0.3">
      <c r="A196" s="2" t="s">
        <v>238</v>
      </c>
      <c r="B196" s="2" t="s">
        <v>17</v>
      </c>
      <c r="C196" s="2" t="s">
        <v>26</v>
      </c>
      <c r="D196" s="2" t="s">
        <v>38</v>
      </c>
      <c r="E196" s="3">
        <v>45050</v>
      </c>
      <c r="F196" s="3">
        <v>45055</v>
      </c>
      <c r="G196" s="2">
        <v>11.6</v>
      </c>
      <c r="H196" s="2">
        <v>196.42</v>
      </c>
      <c r="I196" s="2" t="s">
        <v>15</v>
      </c>
      <c r="J196" s="2">
        <v>1463</v>
      </c>
      <c r="K196" s="2">
        <v>5</v>
      </c>
    </row>
    <row r="197" spans="1:11" ht="18" customHeight="1" x14ac:dyDescent="0.3">
      <c r="A197" s="2" t="s">
        <v>239</v>
      </c>
      <c r="B197" s="2" t="s">
        <v>64</v>
      </c>
      <c r="C197" s="2" t="s">
        <v>51</v>
      </c>
      <c r="D197" s="2" t="s">
        <v>29</v>
      </c>
      <c r="E197" s="3">
        <v>45112</v>
      </c>
      <c r="F197" s="3">
        <v>45117</v>
      </c>
      <c r="G197" s="2">
        <v>66.5</v>
      </c>
      <c r="H197" s="2">
        <v>94.15</v>
      </c>
      <c r="I197" s="2" t="s">
        <v>15</v>
      </c>
      <c r="J197" s="2">
        <v>155</v>
      </c>
      <c r="K197" s="2">
        <v>5</v>
      </c>
    </row>
    <row r="198" spans="1:11" ht="18" customHeight="1" x14ac:dyDescent="0.3">
      <c r="A198" s="2" t="s">
        <v>240</v>
      </c>
      <c r="B198" s="2" t="s">
        <v>81</v>
      </c>
      <c r="C198" s="2" t="s">
        <v>26</v>
      </c>
      <c r="D198" s="2" t="s">
        <v>38</v>
      </c>
      <c r="E198" s="3">
        <v>45208</v>
      </c>
      <c r="F198" s="3">
        <v>45213</v>
      </c>
      <c r="G198" s="2">
        <v>7.6</v>
      </c>
      <c r="H198" s="2">
        <v>108.9</v>
      </c>
      <c r="I198" s="2" t="s">
        <v>15</v>
      </c>
      <c r="J198" s="2">
        <v>772</v>
      </c>
      <c r="K198" s="2">
        <v>5</v>
      </c>
    </row>
    <row r="199" spans="1:11" ht="18" customHeight="1" x14ac:dyDescent="0.3">
      <c r="A199" s="2" t="s">
        <v>241</v>
      </c>
      <c r="B199" s="2" t="s">
        <v>36</v>
      </c>
      <c r="C199" s="2" t="s">
        <v>20</v>
      </c>
      <c r="D199" s="2" t="s">
        <v>42</v>
      </c>
      <c r="E199" s="3">
        <v>45237</v>
      </c>
      <c r="F199" s="3">
        <v>45242</v>
      </c>
      <c r="G199" s="2">
        <v>40</v>
      </c>
      <c r="H199" s="2">
        <v>437.26</v>
      </c>
      <c r="I199" s="2" t="s">
        <v>15</v>
      </c>
      <c r="J199" s="2">
        <v>2431</v>
      </c>
      <c r="K199" s="2">
        <v>5</v>
      </c>
    </row>
    <row r="200" spans="1:11" ht="18" customHeight="1" x14ac:dyDescent="0.3">
      <c r="A200" s="2" t="s">
        <v>242</v>
      </c>
      <c r="B200" s="2" t="s">
        <v>64</v>
      </c>
      <c r="C200" s="2" t="s">
        <v>51</v>
      </c>
      <c r="D200" s="2" t="s">
        <v>38</v>
      </c>
      <c r="E200" s="3">
        <v>45252</v>
      </c>
      <c r="F200" s="3">
        <v>45257</v>
      </c>
      <c r="G200" s="2">
        <v>61.5</v>
      </c>
      <c r="H200" s="2">
        <v>383.67</v>
      </c>
      <c r="I200" s="2" t="s">
        <v>15</v>
      </c>
      <c r="J200" s="2">
        <v>1976</v>
      </c>
      <c r="K200" s="2">
        <v>5</v>
      </c>
    </row>
    <row r="201" spans="1:11" ht="18" customHeight="1" x14ac:dyDescent="0.3">
      <c r="A201" s="2" t="s">
        <v>243</v>
      </c>
      <c r="B201" s="2" t="s">
        <v>36</v>
      </c>
      <c r="C201" s="2" t="s">
        <v>23</v>
      </c>
      <c r="D201" s="2" t="s">
        <v>38</v>
      </c>
      <c r="E201" s="3">
        <v>45103</v>
      </c>
      <c r="F201" s="3">
        <v>45108</v>
      </c>
      <c r="G201" s="2">
        <v>54.3</v>
      </c>
      <c r="H201" s="2">
        <v>314.48</v>
      </c>
      <c r="I201" s="2" t="s">
        <v>15</v>
      </c>
      <c r="J201" s="2">
        <v>1853</v>
      </c>
      <c r="K201" s="2">
        <v>5</v>
      </c>
    </row>
    <row r="202" spans="1:11" ht="18" customHeight="1" x14ac:dyDescent="0.3">
      <c r="A202" s="2" t="s">
        <v>244</v>
      </c>
      <c r="B202" s="2" t="s">
        <v>25</v>
      </c>
      <c r="C202" s="2" t="s">
        <v>45</v>
      </c>
      <c r="D202" s="2" t="s">
        <v>14</v>
      </c>
      <c r="E202" s="3">
        <v>45105</v>
      </c>
      <c r="F202" s="3">
        <v>45110</v>
      </c>
      <c r="G202" s="2">
        <v>54.5</v>
      </c>
      <c r="H202" s="2">
        <v>373.97</v>
      </c>
      <c r="I202" s="2" t="s">
        <v>15</v>
      </c>
      <c r="J202" s="2">
        <v>2490</v>
      </c>
      <c r="K202" s="2">
        <v>5</v>
      </c>
    </row>
    <row r="203" spans="1:11" ht="18" customHeight="1" x14ac:dyDescent="0.3">
      <c r="A203" s="2" t="s">
        <v>245</v>
      </c>
      <c r="B203" s="2" t="s">
        <v>81</v>
      </c>
      <c r="C203" s="2" t="s">
        <v>53</v>
      </c>
      <c r="D203" s="2" t="s">
        <v>21</v>
      </c>
      <c r="E203" s="3">
        <v>44987</v>
      </c>
      <c r="F203" s="3">
        <v>44992</v>
      </c>
      <c r="G203" s="2">
        <v>17.8</v>
      </c>
      <c r="H203" s="2">
        <v>123.19</v>
      </c>
      <c r="I203" s="2" t="s">
        <v>15</v>
      </c>
      <c r="J203" s="2">
        <v>800</v>
      </c>
      <c r="K203" s="2">
        <v>5</v>
      </c>
    </row>
    <row r="204" spans="1:11" ht="18" customHeight="1" x14ac:dyDescent="0.3">
      <c r="A204" s="2" t="s">
        <v>246</v>
      </c>
      <c r="B204" s="2" t="s">
        <v>48</v>
      </c>
      <c r="C204" s="2" t="s">
        <v>74</v>
      </c>
      <c r="D204" s="2" t="s">
        <v>34</v>
      </c>
      <c r="E204" s="3">
        <v>45017</v>
      </c>
      <c r="F204" s="2"/>
      <c r="G204" s="2">
        <v>10.8</v>
      </c>
      <c r="H204" s="2">
        <v>218.34</v>
      </c>
      <c r="I204" s="2" t="s">
        <v>15</v>
      </c>
      <c r="J204" s="2">
        <v>1937</v>
      </c>
      <c r="K204" s="2">
        <v>5</v>
      </c>
    </row>
    <row r="205" spans="1:11" ht="18" customHeight="1" x14ac:dyDescent="0.3">
      <c r="A205" s="2" t="s">
        <v>247</v>
      </c>
      <c r="B205" s="2" t="s">
        <v>64</v>
      </c>
      <c r="C205" s="2" t="s">
        <v>26</v>
      </c>
      <c r="D205" s="2" t="s">
        <v>29</v>
      </c>
      <c r="E205" s="3">
        <v>44951</v>
      </c>
      <c r="F205" s="3">
        <v>44956</v>
      </c>
      <c r="G205" s="2">
        <v>44.6</v>
      </c>
      <c r="H205" s="2">
        <v>209.38</v>
      </c>
      <c r="I205" s="2" t="s">
        <v>15</v>
      </c>
      <c r="J205" s="2">
        <v>1333</v>
      </c>
      <c r="K205" s="2">
        <v>5</v>
      </c>
    </row>
    <row r="206" spans="1:11" ht="18" customHeight="1" x14ac:dyDescent="0.3">
      <c r="A206" s="2" t="s">
        <v>248</v>
      </c>
      <c r="B206" s="2" t="s">
        <v>17</v>
      </c>
      <c r="C206" s="2" t="s">
        <v>78</v>
      </c>
      <c r="D206" s="2" t="s">
        <v>14</v>
      </c>
      <c r="E206" s="3">
        <v>45165</v>
      </c>
      <c r="F206" s="3">
        <v>45170</v>
      </c>
      <c r="G206" s="2">
        <v>17.2</v>
      </c>
      <c r="H206" s="2">
        <v>248.83</v>
      </c>
      <c r="I206" s="2" t="s">
        <v>15</v>
      </c>
      <c r="J206" s="2">
        <v>1896</v>
      </c>
      <c r="K206" s="2">
        <v>5</v>
      </c>
    </row>
    <row r="207" spans="1:11" ht="18" customHeight="1" x14ac:dyDescent="0.3">
      <c r="A207" s="2" t="s">
        <v>249</v>
      </c>
      <c r="B207" s="2" t="s">
        <v>36</v>
      </c>
      <c r="C207" s="2" t="s">
        <v>13</v>
      </c>
      <c r="D207" s="2" t="s">
        <v>38</v>
      </c>
      <c r="E207" s="3">
        <v>45119</v>
      </c>
      <c r="F207" s="3">
        <v>45124</v>
      </c>
      <c r="G207" s="2">
        <v>10.4</v>
      </c>
      <c r="H207" s="2">
        <v>107.97</v>
      </c>
      <c r="I207" s="2" t="s">
        <v>15</v>
      </c>
      <c r="J207" s="2">
        <v>810</v>
      </c>
      <c r="K207" s="2">
        <v>5</v>
      </c>
    </row>
    <row r="208" spans="1:11" ht="18" customHeight="1" x14ac:dyDescent="0.3">
      <c r="A208" s="2" t="s">
        <v>250</v>
      </c>
      <c r="B208" s="2" t="s">
        <v>17</v>
      </c>
      <c r="C208" s="2" t="s">
        <v>78</v>
      </c>
      <c r="D208" s="2" t="s">
        <v>27</v>
      </c>
      <c r="E208" s="3">
        <v>44978</v>
      </c>
      <c r="F208" s="3">
        <v>44983</v>
      </c>
      <c r="G208" s="2">
        <v>15.1</v>
      </c>
      <c r="H208" s="2">
        <v>223.5</v>
      </c>
      <c r="I208" s="2" t="s">
        <v>15</v>
      </c>
      <c r="J208" s="2">
        <v>1689</v>
      </c>
      <c r="K208" s="2">
        <v>5</v>
      </c>
    </row>
    <row r="209" spans="1:11" ht="18" customHeight="1" x14ac:dyDescent="0.3">
      <c r="A209" s="2" t="s">
        <v>251</v>
      </c>
      <c r="B209" s="2" t="s">
        <v>44</v>
      </c>
      <c r="C209" s="2" t="s">
        <v>45</v>
      </c>
      <c r="D209" s="2" t="s">
        <v>34</v>
      </c>
      <c r="E209" s="3">
        <v>45280</v>
      </c>
      <c r="F209" s="3">
        <v>45285</v>
      </c>
      <c r="G209" s="2">
        <v>29.9</v>
      </c>
      <c r="H209" s="2">
        <v>233.47</v>
      </c>
      <c r="I209" s="2" t="s">
        <v>15</v>
      </c>
      <c r="J209" s="2">
        <v>1576</v>
      </c>
      <c r="K209" s="2">
        <v>5</v>
      </c>
    </row>
    <row r="210" spans="1:11" ht="18" customHeight="1" x14ac:dyDescent="0.3">
      <c r="A210" s="2" t="s">
        <v>252</v>
      </c>
      <c r="B210" s="2" t="s">
        <v>81</v>
      </c>
      <c r="C210" s="2" t="s">
        <v>18</v>
      </c>
      <c r="D210" s="2" t="s">
        <v>38</v>
      </c>
      <c r="E210" s="3">
        <v>45032</v>
      </c>
      <c r="F210" s="3">
        <v>45037</v>
      </c>
      <c r="G210" s="2">
        <v>7</v>
      </c>
      <c r="H210" s="2">
        <v>291.75</v>
      </c>
      <c r="I210" s="2" t="s">
        <v>15</v>
      </c>
      <c r="J210" s="2">
        <v>2078</v>
      </c>
      <c r="K210" s="2">
        <v>5</v>
      </c>
    </row>
    <row r="211" spans="1:11" ht="18" customHeight="1" x14ac:dyDescent="0.3">
      <c r="A211" s="2" t="s">
        <v>253</v>
      </c>
      <c r="B211" s="2" t="s">
        <v>25</v>
      </c>
      <c r="C211" s="2" t="s">
        <v>78</v>
      </c>
      <c r="D211" s="2" t="s">
        <v>21</v>
      </c>
      <c r="E211" s="3">
        <v>45152</v>
      </c>
      <c r="F211" s="3">
        <v>45157</v>
      </c>
      <c r="G211" s="2">
        <v>5.7</v>
      </c>
      <c r="H211" s="2">
        <v>241.01</v>
      </c>
      <c r="I211" s="2" t="s">
        <v>15</v>
      </c>
      <c r="J211" s="2">
        <v>1582</v>
      </c>
      <c r="K211" s="2">
        <v>5</v>
      </c>
    </row>
    <row r="212" spans="1:11" ht="18" customHeight="1" x14ac:dyDescent="0.3">
      <c r="A212" s="2" t="s">
        <v>254</v>
      </c>
      <c r="B212" s="2" t="s">
        <v>68</v>
      </c>
      <c r="C212" s="2" t="s">
        <v>60</v>
      </c>
      <c r="D212" s="2" t="s">
        <v>38</v>
      </c>
      <c r="E212" s="3">
        <v>45144</v>
      </c>
      <c r="F212" s="3">
        <v>45149</v>
      </c>
      <c r="G212" s="2">
        <v>27.1</v>
      </c>
      <c r="H212" s="2">
        <v>75.569999999999993</v>
      </c>
      <c r="I212" s="2" t="s">
        <v>15</v>
      </c>
      <c r="J212" s="2">
        <v>373</v>
      </c>
      <c r="K212" s="2">
        <v>5</v>
      </c>
    </row>
    <row r="213" spans="1:11" ht="18" customHeight="1" x14ac:dyDescent="0.3">
      <c r="A213" s="2" t="s">
        <v>255</v>
      </c>
      <c r="B213" s="2" t="s">
        <v>48</v>
      </c>
      <c r="C213" s="2" t="s">
        <v>20</v>
      </c>
      <c r="D213" s="2" t="s">
        <v>14</v>
      </c>
      <c r="E213" s="3">
        <v>45117</v>
      </c>
      <c r="F213" s="3">
        <v>45122</v>
      </c>
      <c r="G213" s="2">
        <v>17.100000000000001</v>
      </c>
      <c r="H213" s="2">
        <v>278.83</v>
      </c>
      <c r="I213" s="2" t="s">
        <v>15</v>
      </c>
      <c r="J213" s="2">
        <v>1989</v>
      </c>
      <c r="K213" s="2">
        <v>5</v>
      </c>
    </row>
    <row r="214" spans="1:11" ht="18" customHeight="1" x14ac:dyDescent="0.3">
      <c r="A214" s="2" t="s">
        <v>256</v>
      </c>
      <c r="B214" s="2" t="s">
        <v>64</v>
      </c>
      <c r="C214" s="2" t="s">
        <v>53</v>
      </c>
      <c r="D214" s="2" t="s">
        <v>14</v>
      </c>
      <c r="E214" s="3">
        <v>45112</v>
      </c>
      <c r="F214" s="3">
        <v>45117</v>
      </c>
      <c r="G214" s="2">
        <v>38</v>
      </c>
      <c r="H214" s="2">
        <v>329.04</v>
      </c>
      <c r="I214" s="2" t="s">
        <v>15</v>
      </c>
      <c r="J214" s="2">
        <v>1940</v>
      </c>
      <c r="K214" s="2">
        <v>5</v>
      </c>
    </row>
    <row r="215" spans="1:11" ht="18" customHeight="1" x14ac:dyDescent="0.3">
      <c r="A215" s="2" t="s">
        <v>257</v>
      </c>
      <c r="B215" s="2" t="s">
        <v>44</v>
      </c>
      <c r="C215" s="2" t="s">
        <v>78</v>
      </c>
      <c r="D215" s="2" t="s">
        <v>38</v>
      </c>
      <c r="E215" s="3">
        <v>45104</v>
      </c>
      <c r="F215" s="3">
        <v>45109</v>
      </c>
      <c r="G215" s="2">
        <v>10.199999999999999</v>
      </c>
      <c r="H215" s="2"/>
      <c r="I215" s="2" t="s">
        <v>15</v>
      </c>
      <c r="J215" s="2">
        <v>1924</v>
      </c>
      <c r="K215" s="2">
        <v>5</v>
      </c>
    </row>
    <row r="216" spans="1:11" ht="18" customHeight="1" x14ac:dyDescent="0.3">
      <c r="A216" s="2" t="s">
        <v>258</v>
      </c>
      <c r="B216" s="2" t="s">
        <v>25</v>
      </c>
      <c r="C216" s="2" t="s">
        <v>41</v>
      </c>
      <c r="D216" s="2" t="s">
        <v>42</v>
      </c>
      <c r="E216" s="3">
        <v>45057</v>
      </c>
      <c r="F216" s="3">
        <v>45062</v>
      </c>
      <c r="G216" s="2">
        <v>39.299999999999997</v>
      </c>
      <c r="H216" s="2">
        <v>186.59</v>
      </c>
      <c r="I216" s="2" t="s">
        <v>15</v>
      </c>
      <c r="J216" s="2">
        <v>1317</v>
      </c>
      <c r="K216" s="2">
        <v>5</v>
      </c>
    </row>
    <row r="217" spans="1:11" ht="18" customHeight="1" x14ac:dyDescent="0.3">
      <c r="A217" s="2" t="s">
        <v>259</v>
      </c>
      <c r="B217" s="2" t="s">
        <v>68</v>
      </c>
      <c r="C217" s="2" t="s">
        <v>41</v>
      </c>
      <c r="D217" s="2" t="s">
        <v>42</v>
      </c>
      <c r="E217" s="3">
        <v>45264</v>
      </c>
      <c r="F217" s="3">
        <v>45269</v>
      </c>
      <c r="G217" s="2">
        <v>19</v>
      </c>
      <c r="H217" s="2">
        <v>416.08</v>
      </c>
      <c r="I217" s="2" t="s">
        <v>15</v>
      </c>
      <c r="J217" s="2">
        <v>2473</v>
      </c>
      <c r="K217" s="2">
        <v>5</v>
      </c>
    </row>
    <row r="218" spans="1:11" ht="18" customHeight="1" x14ac:dyDescent="0.3">
      <c r="A218" s="2" t="s">
        <v>260</v>
      </c>
      <c r="B218" s="2" t="s">
        <v>48</v>
      </c>
      <c r="C218" s="2" t="s">
        <v>60</v>
      </c>
      <c r="D218" s="2" t="s">
        <v>29</v>
      </c>
      <c r="E218" s="3">
        <v>44978</v>
      </c>
      <c r="F218" s="3">
        <v>44983</v>
      </c>
      <c r="G218" s="2">
        <v>8.3000000000000007</v>
      </c>
      <c r="H218" s="2">
        <v>181.52</v>
      </c>
      <c r="I218" s="2" t="s">
        <v>15</v>
      </c>
      <c r="J218" s="2">
        <v>1457</v>
      </c>
      <c r="K218" s="2">
        <v>5</v>
      </c>
    </row>
    <row r="219" spans="1:11" ht="18" customHeight="1" x14ac:dyDescent="0.3">
      <c r="A219" s="2" t="s">
        <v>261</v>
      </c>
      <c r="B219" s="2" t="s">
        <v>25</v>
      </c>
      <c r="C219" s="2" t="s">
        <v>13</v>
      </c>
      <c r="D219" s="2" t="s">
        <v>21</v>
      </c>
      <c r="E219" s="3">
        <v>45096</v>
      </c>
      <c r="F219" s="3">
        <v>45101</v>
      </c>
      <c r="G219" s="2">
        <v>83.7</v>
      </c>
      <c r="H219" s="2">
        <v>296.97000000000003</v>
      </c>
      <c r="I219" s="2" t="s">
        <v>15</v>
      </c>
      <c r="J219" s="2">
        <v>1417</v>
      </c>
      <c r="K219" s="2">
        <v>5</v>
      </c>
    </row>
    <row r="220" spans="1:11" ht="18" customHeight="1" x14ac:dyDescent="0.3">
      <c r="A220" s="2" t="s">
        <v>262</v>
      </c>
      <c r="B220" s="2" t="s">
        <v>17</v>
      </c>
      <c r="C220" s="2" t="s">
        <v>78</v>
      </c>
      <c r="D220" s="2" t="s">
        <v>14</v>
      </c>
      <c r="E220" s="3">
        <v>45162</v>
      </c>
      <c r="F220" s="3">
        <v>45167</v>
      </c>
      <c r="G220" s="2">
        <v>34.1</v>
      </c>
      <c r="H220" s="2">
        <v>328.13</v>
      </c>
      <c r="I220" s="2" t="s">
        <v>15</v>
      </c>
      <c r="J220" s="2">
        <v>2324</v>
      </c>
      <c r="K220" s="2">
        <v>5</v>
      </c>
    </row>
    <row r="221" spans="1:11" ht="18" customHeight="1" x14ac:dyDescent="0.3">
      <c r="A221" s="2" t="s">
        <v>263</v>
      </c>
      <c r="B221" s="2" t="s">
        <v>36</v>
      </c>
      <c r="C221" s="2" t="s">
        <v>20</v>
      </c>
      <c r="D221" s="2" t="s">
        <v>21</v>
      </c>
      <c r="E221" s="3">
        <v>45011</v>
      </c>
      <c r="F221" s="3">
        <v>45016</v>
      </c>
      <c r="G221" s="2">
        <v>10.5</v>
      </c>
      <c r="H221" s="2">
        <v>366.13</v>
      </c>
      <c r="I221" s="2" t="s">
        <v>15</v>
      </c>
      <c r="J221" s="2">
        <v>2421</v>
      </c>
      <c r="K221" s="2">
        <v>5</v>
      </c>
    </row>
    <row r="222" spans="1:11" ht="18" customHeight="1" x14ac:dyDescent="0.3">
      <c r="A222" s="2" t="s">
        <v>264</v>
      </c>
      <c r="B222" s="2" t="s">
        <v>48</v>
      </c>
      <c r="C222" s="2" t="s">
        <v>92</v>
      </c>
      <c r="D222" s="2" t="s">
        <v>38</v>
      </c>
      <c r="E222" s="3">
        <v>44975</v>
      </c>
      <c r="F222" s="3">
        <v>44980</v>
      </c>
      <c r="G222" s="2">
        <v>6.5</v>
      </c>
      <c r="H222" s="2">
        <v>158.31</v>
      </c>
      <c r="I222" s="2" t="s">
        <v>15</v>
      </c>
      <c r="J222" s="2">
        <v>1109</v>
      </c>
      <c r="K222" s="2">
        <v>5</v>
      </c>
    </row>
    <row r="223" spans="1:11" ht="18" customHeight="1" x14ac:dyDescent="0.3">
      <c r="A223" s="2" t="s">
        <v>265</v>
      </c>
      <c r="B223" s="2" t="s">
        <v>44</v>
      </c>
      <c r="C223" s="2" t="s">
        <v>23</v>
      </c>
      <c r="D223" s="2" t="s">
        <v>14</v>
      </c>
      <c r="E223" s="3">
        <v>45011</v>
      </c>
      <c r="F223" s="3">
        <v>45016</v>
      </c>
      <c r="G223" s="2">
        <v>81.7</v>
      </c>
      <c r="H223" s="2">
        <v>289.48</v>
      </c>
      <c r="I223" s="2" t="s">
        <v>15</v>
      </c>
      <c r="J223" s="2">
        <v>1350</v>
      </c>
      <c r="K223" s="2">
        <v>5</v>
      </c>
    </row>
    <row r="224" spans="1:11" ht="18" customHeight="1" x14ac:dyDescent="0.3">
      <c r="A224" s="2" t="s">
        <v>266</v>
      </c>
      <c r="B224" s="2" t="s">
        <v>17</v>
      </c>
      <c r="C224" s="2" t="s">
        <v>45</v>
      </c>
      <c r="D224" s="2" t="s">
        <v>27</v>
      </c>
      <c r="E224" s="3">
        <v>45088</v>
      </c>
      <c r="F224" s="3">
        <v>45093</v>
      </c>
      <c r="G224" s="2">
        <v>80.8</v>
      </c>
      <c r="H224" s="2">
        <v>209.48</v>
      </c>
      <c r="I224" s="2" t="s">
        <v>15</v>
      </c>
      <c r="J224" s="2">
        <v>805</v>
      </c>
      <c r="K224" s="2">
        <v>5</v>
      </c>
    </row>
    <row r="225" spans="1:11" ht="18" customHeight="1" x14ac:dyDescent="0.3">
      <c r="A225" s="2" t="s">
        <v>267</v>
      </c>
      <c r="B225" s="2" t="s">
        <v>48</v>
      </c>
      <c r="C225" s="2" t="s">
        <v>49</v>
      </c>
      <c r="D225" s="2" t="s">
        <v>34</v>
      </c>
      <c r="E225" s="3">
        <v>45045</v>
      </c>
      <c r="F225" s="3">
        <v>45050</v>
      </c>
      <c r="G225" s="2">
        <v>81.2</v>
      </c>
      <c r="H225" s="2">
        <v>243.39</v>
      </c>
      <c r="I225" s="2" t="s">
        <v>15</v>
      </c>
      <c r="J225" s="2">
        <v>1220</v>
      </c>
      <c r="K225" s="2">
        <v>5</v>
      </c>
    </row>
    <row r="226" spans="1:11" ht="18" customHeight="1" x14ac:dyDescent="0.3">
      <c r="A226" s="2" t="s">
        <v>268</v>
      </c>
      <c r="B226" s="2" t="s">
        <v>12</v>
      </c>
      <c r="C226" s="2" t="s">
        <v>45</v>
      </c>
      <c r="D226" s="2" t="s">
        <v>38</v>
      </c>
      <c r="E226" s="3">
        <v>45180</v>
      </c>
      <c r="F226" s="3">
        <v>45185</v>
      </c>
      <c r="G226" s="2">
        <v>45.4</v>
      </c>
      <c r="H226" s="2">
        <v>270.54000000000002</v>
      </c>
      <c r="I226" s="2" t="s">
        <v>15</v>
      </c>
      <c r="J226" s="2">
        <v>1794</v>
      </c>
      <c r="K226" s="2">
        <v>5</v>
      </c>
    </row>
    <row r="227" spans="1:11" ht="18" customHeight="1" x14ac:dyDescent="0.3">
      <c r="A227" s="2" t="s">
        <v>269</v>
      </c>
      <c r="B227" s="2" t="s">
        <v>44</v>
      </c>
      <c r="C227" s="2" t="s">
        <v>51</v>
      </c>
      <c r="D227" s="2" t="s">
        <v>21</v>
      </c>
      <c r="E227" s="3">
        <v>45106</v>
      </c>
      <c r="F227" s="3">
        <v>45111</v>
      </c>
      <c r="G227" s="2">
        <v>47.3</v>
      </c>
      <c r="H227" s="2">
        <v>347.27</v>
      </c>
      <c r="I227" s="2" t="s">
        <v>15</v>
      </c>
      <c r="J227" s="2">
        <v>2055</v>
      </c>
      <c r="K227" s="2">
        <v>5</v>
      </c>
    </row>
    <row r="228" spans="1:11" ht="18" customHeight="1" x14ac:dyDescent="0.3">
      <c r="A228" s="2" t="s">
        <v>270</v>
      </c>
      <c r="B228" s="2" t="s">
        <v>36</v>
      </c>
      <c r="C228" s="2" t="s">
        <v>51</v>
      </c>
      <c r="D228" s="2" t="s">
        <v>21</v>
      </c>
      <c r="E228" s="3">
        <v>45118</v>
      </c>
      <c r="F228" s="3">
        <v>45123</v>
      </c>
      <c r="G228" s="2">
        <v>10.8</v>
      </c>
      <c r="H228" s="2">
        <v>224.13</v>
      </c>
      <c r="I228" s="2" t="s">
        <v>15</v>
      </c>
      <c r="J228" s="2">
        <v>1409</v>
      </c>
      <c r="K228" s="2">
        <v>5</v>
      </c>
    </row>
    <row r="229" spans="1:11" ht="18" customHeight="1" x14ac:dyDescent="0.3">
      <c r="A229" s="2" t="s">
        <v>271</v>
      </c>
      <c r="B229" s="2" t="s">
        <v>81</v>
      </c>
      <c r="C229" s="2" t="s">
        <v>53</v>
      </c>
      <c r="D229" s="2" t="s">
        <v>27</v>
      </c>
      <c r="E229" s="3">
        <v>45198</v>
      </c>
      <c r="F229" s="3">
        <v>45203</v>
      </c>
      <c r="G229" s="2">
        <v>44.4</v>
      </c>
      <c r="H229" s="2">
        <v>152.04</v>
      </c>
      <c r="I229" s="2" t="s">
        <v>15</v>
      </c>
      <c r="J229" s="2">
        <v>800</v>
      </c>
      <c r="K229" s="2">
        <v>5</v>
      </c>
    </row>
    <row r="230" spans="1:11" ht="18" customHeight="1" x14ac:dyDescent="0.3">
      <c r="A230" s="2" t="s">
        <v>272</v>
      </c>
      <c r="B230" s="2" t="s">
        <v>44</v>
      </c>
      <c r="C230" s="2" t="s">
        <v>26</v>
      </c>
      <c r="D230" s="2" t="s">
        <v>29</v>
      </c>
      <c r="E230" s="3">
        <v>45220</v>
      </c>
      <c r="F230" s="3">
        <v>45225</v>
      </c>
      <c r="G230" s="2">
        <v>14.5</v>
      </c>
      <c r="H230" s="2">
        <v>202.38</v>
      </c>
      <c r="I230" s="2" t="s">
        <v>15</v>
      </c>
      <c r="J230" s="2">
        <v>1704</v>
      </c>
      <c r="K230" s="2">
        <v>5</v>
      </c>
    </row>
    <row r="231" spans="1:11" ht="18" customHeight="1" x14ac:dyDescent="0.3">
      <c r="A231" s="2" t="s">
        <v>273</v>
      </c>
      <c r="B231" s="2" t="s">
        <v>68</v>
      </c>
      <c r="C231" s="2" t="s">
        <v>26</v>
      </c>
      <c r="D231" s="2" t="s">
        <v>27</v>
      </c>
      <c r="E231" s="3">
        <v>45233</v>
      </c>
      <c r="F231" s="3">
        <v>45238</v>
      </c>
      <c r="G231" s="2">
        <v>35.700000000000003</v>
      </c>
      <c r="H231" s="2">
        <v>268.47000000000003</v>
      </c>
      <c r="I231" s="2" t="s">
        <v>15</v>
      </c>
      <c r="J231" s="2">
        <v>1435</v>
      </c>
      <c r="K231" s="2">
        <v>5</v>
      </c>
    </row>
    <row r="232" spans="1:11" ht="18" customHeight="1" x14ac:dyDescent="0.3">
      <c r="A232" s="2" t="s">
        <v>274</v>
      </c>
      <c r="B232" s="2" t="s">
        <v>64</v>
      </c>
      <c r="C232" s="2" t="s">
        <v>26</v>
      </c>
      <c r="D232" s="2" t="s">
        <v>34</v>
      </c>
      <c r="E232" s="3">
        <v>44939</v>
      </c>
      <c r="F232" s="3">
        <v>44944</v>
      </c>
      <c r="G232" s="2">
        <v>25.4</v>
      </c>
      <c r="H232" s="2">
        <v>245.02</v>
      </c>
      <c r="I232" s="2" t="s">
        <v>15</v>
      </c>
      <c r="J232" s="2">
        <v>2110</v>
      </c>
      <c r="K232" s="2">
        <v>5</v>
      </c>
    </row>
    <row r="233" spans="1:11" ht="18" customHeight="1" x14ac:dyDescent="0.3">
      <c r="A233" s="2" t="s">
        <v>275</v>
      </c>
      <c r="B233" s="2" t="s">
        <v>17</v>
      </c>
      <c r="C233" s="2" t="s">
        <v>20</v>
      </c>
      <c r="D233" s="2" t="s">
        <v>27</v>
      </c>
      <c r="E233" s="3">
        <v>45162</v>
      </c>
      <c r="F233" s="3">
        <v>45167</v>
      </c>
      <c r="G233" s="2">
        <v>10.1</v>
      </c>
      <c r="H233" s="2">
        <v>185.32</v>
      </c>
      <c r="I233" s="2" t="s">
        <v>15</v>
      </c>
      <c r="J233" s="2">
        <v>1310</v>
      </c>
      <c r="K233" s="2">
        <v>5</v>
      </c>
    </row>
    <row r="234" spans="1:11" ht="18" customHeight="1" x14ac:dyDescent="0.3">
      <c r="A234" s="2" t="s">
        <v>276</v>
      </c>
      <c r="B234" s="2" t="s">
        <v>31</v>
      </c>
      <c r="C234" s="2" t="s">
        <v>23</v>
      </c>
      <c r="D234" s="2" t="s">
        <v>34</v>
      </c>
      <c r="E234" s="3">
        <v>45285</v>
      </c>
      <c r="F234" s="3">
        <v>45290</v>
      </c>
      <c r="G234" s="2">
        <v>12.3</v>
      </c>
      <c r="H234" s="2">
        <v>325.51</v>
      </c>
      <c r="I234" s="2" t="s">
        <v>15</v>
      </c>
      <c r="J234" s="2">
        <v>2145</v>
      </c>
      <c r="K234" s="2">
        <v>5</v>
      </c>
    </row>
    <row r="235" spans="1:11" ht="18" customHeight="1" x14ac:dyDescent="0.3">
      <c r="A235" s="2" t="s">
        <v>277</v>
      </c>
      <c r="B235" s="2" t="s">
        <v>81</v>
      </c>
      <c r="C235" s="2" t="s">
        <v>33</v>
      </c>
      <c r="D235" s="2" t="s">
        <v>42</v>
      </c>
      <c r="E235" s="3">
        <v>45291</v>
      </c>
      <c r="F235" s="3">
        <v>45296</v>
      </c>
      <c r="G235" s="2">
        <v>55.7</v>
      </c>
      <c r="H235" s="2">
        <v>335.88</v>
      </c>
      <c r="I235" s="2" t="s">
        <v>15</v>
      </c>
      <c r="J235" s="2">
        <v>1737</v>
      </c>
      <c r="K235" s="2">
        <v>5</v>
      </c>
    </row>
    <row r="236" spans="1:11" ht="18" customHeight="1" x14ac:dyDescent="0.3">
      <c r="A236" s="2" t="s">
        <v>278</v>
      </c>
      <c r="B236" s="2" t="s">
        <v>64</v>
      </c>
      <c r="C236" s="2" t="s">
        <v>53</v>
      </c>
      <c r="D236" s="2" t="s">
        <v>38</v>
      </c>
      <c r="E236" s="3">
        <v>44941</v>
      </c>
      <c r="F236" s="3">
        <v>44946</v>
      </c>
      <c r="G236" s="2">
        <v>8.3000000000000007</v>
      </c>
      <c r="H236" s="2">
        <v>275.36</v>
      </c>
      <c r="I236" s="2" t="s">
        <v>15</v>
      </c>
      <c r="J236" s="2">
        <v>1965</v>
      </c>
      <c r="K236" s="2">
        <v>5</v>
      </c>
    </row>
    <row r="237" spans="1:11" ht="18" customHeight="1" x14ac:dyDescent="0.3">
      <c r="A237" s="2" t="s">
        <v>279</v>
      </c>
      <c r="B237" s="2" t="s">
        <v>44</v>
      </c>
      <c r="C237" s="2" t="s">
        <v>51</v>
      </c>
      <c r="D237" s="2" t="s">
        <v>38</v>
      </c>
      <c r="E237" s="3">
        <v>45171</v>
      </c>
      <c r="F237" s="3">
        <v>45176</v>
      </c>
      <c r="G237" s="2">
        <v>21.6</v>
      </c>
      <c r="H237" s="2">
        <v>251.91</v>
      </c>
      <c r="I237" s="2" t="s">
        <v>15</v>
      </c>
      <c r="J237" s="2">
        <v>2001</v>
      </c>
      <c r="K237" s="2">
        <v>5</v>
      </c>
    </row>
    <row r="238" spans="1:11" ht="18" customHeight="1" x14ac:dyDescent="0.3">
      <c r="A238" s="2" t="s">
        <v>280</v>
      </c>
      <c r="B238" s="2" t="s">
        <v>36</v>
      </c>
      <c r="C238" s="2" t="s">
        <v>74</v>
      </c>
      <c r="D238" s="2" t="s">
        <v>27</v>
      </c>
      <c r="E238" s="3">
        <v>45168</v>
      </c>
      <c r="F238" s="3">
        <v>45173</v>
      </c>
      <c r="G238" s="2">
        <v>25.7</v>
      </c>
      <c r="H238" s="2">
        <v>62.58</v>
      </c>
      <c r="I238" s="2" t="s">
        <v>15</v>
      </c>
      <c r="J238" s="2">
        <v>251</v>
      </c>
      <c r="K238" s="2">
        <v>5</v>
      </c>
    </row>
    <row r="239" spans="1:11" ht="18" customHeight="1" x14ac:dyDescent="0.3">
      <c r="A239" s="2" t="s">
        <v>281</v>
      </c>
      <c r="B239" s="2" t="s">
        <v>31</v>
      </c>
      <c r="C239" s="2" t="s">
        <v>51</v>
      </c>
      <c r="D239" s="2" t="s">
        <v>14</v>
      </c>
      <c r="E239" s="3">
        <v>44928</v>
      </c>
      <c r="F239" s="3">
        <v>44933</v>
      </c>
      <c r="G239" s="2">
        <v>17.8</v>
      </c>
      <c r="H239" s="2">
        <v>196.28</v>
      </c>
      <c r="I239" s="2" t="s">
        <v>15</v>
      </c>
      <c r="J239" s="2">
        <v>1322</v>
      </c>
      <c r="K239" s="2">
        <v>5</v>
      </c>
    </row>
    <row r="240" spans="1:11" ht="18" customHeight="1" x14ac:dyDescent="0.3">
      <c r="A240" s="2" t="s">
        <v>282</v>
      </c>
      <c r="B240" s="2" t="s">
        <v>44</v>
      </c>
      <c r="C240" s="2" t="s">
        <v>60</v>
      </c>
      <c r="D240" s="2" t="s">
        <v>21</v>
      </c>
      <c r="E240" s="3">
        <v>45033</v>
      </c>
      <c r="F240" s="3">
        <v>45038</v>
      </c>
      <c r="G240" s="2">
        <v>52.4</v>
      </c>
      <c r="H240" s="2">
        <v>339.51</v>
      </c>
      <c r="I240" s="2" t="s">
        <v>15</v>
      </c>
      <c r="J240" s="2">
        <v>1949</v>
      </c>
      <c r="K240" s="2">
        <v>5</v>
      </c>
    </row>
    <row r="241" spans="1:11" ht="18" customHeight="1" x14ac:dyDescent="0.3">
      <c r="A241" s="2" t="s">
        <v>283</v>
      </c>
      <c r="B241" s="2" t="s">
        <v>48</v>
      </c>
      <c r="C241" s="2" t="s">
        <v>13</v>
      </c>
      <c r="D241" s="2" t="s">
        <v>29</v>
      </c>
      <c r="E241" s="3">
        <v>45270</v>
      </c>
      <c r="F241" s="3">
        <v>45275</v>
      </c>
      <c r="G241" s="2">
        <v>34.9</v>
      </c>
      <c r="H241" s="2">
        <v>296.79000000000002</v>
      </c>
      <c r="I241" s="2" t="s">
        <v>15</v>
      </c>
      <c r="J241" s="2">
        <v>1876</v>
      </c>
      <c r="K241" s="2">
        <v>5</v>
      </c>
    </row>
    <row r="242" spans="1:11" ht="18" customHeight="1" x14ac:dyDescent="0.3">
      <c r="A242" s="2" t="s">
        <v>284</v>
      </c>
      <c r="B242" s="2" t="s">
        <v>31</v>
      </c>
      <c r="C242" s="2" t="s">
        <v>33</v>
      </c>
      <c r="D242" s="2" t="s">
        <v>14</v>
      </c>
      <c r="E242" s="3">
        <v>45128</v>
      </c>
      <c r="F242" s="3">
        <v>45133</v>
      </c>
      <c r="G242" s="2">
        <v>50.9</v>
      </c>
      <c r="H242" s="2">
        <v>324.7</v>
      </c>
      <c r="I242" s="2" t="s">
        <v>15</v>
      </c>
      <c r="J242" s="2">
        <v>2180</v>
      </c>
      <c r="K242" s="2">
        <v>5</v>
      </c>
    </row>
    <row r="243" spans="1:11" ht="18" customHeight="1" x14ac:dyDescent="0.3">
      <c r="A243" s="2" t="s">
        <v>285</v>
      </c>
      <c r="B243" s="2" t="s">
        <v>81</v>
      </c>
      <c r="C243" s="2" t="s">
        <v>41</v>
      </c>
      <c r="D243" s="2" t="s">
        <v>38</v>
      </c>
      <c r="E243" s="3">
        <v>44987</v>
      </c>
      <c r="F243" s="3">
        <v>44992</v>
      </c>
      <c r="G243" s="2">
        <v>47.2</v>
      </c>
      <c r="H243" s="2">
        <v>231.01</v>
      </c>
      <c r="I243" s="2" t="s">
        <v>15</v>
      </c>
      <c r="J243" s="2">
        <v>1362</v>
      </c>
      <c r="K243" s="2">
        <v>5</v>
      </c>
    </row>
    <row r="244" spans="1:11" ht="18" customHeight="1" x14ac:dyDescent="0.3">
      <c r="A244" s="2" t="s">
        <v>286</v>
      </c>
      <c r="B244" s="2" t="s">
        <v>68</v>
      </c>
      <c r="C244" s="2" t="s">
        <v>13</v>
      </c>
      <c r="D244" s="2" t="s">
        <v>27</v>
      </c>
      <c r="E244" s="3">
        <v>45252</v>
      </c>
      <c r="F244" s="3">
        <v>45257</v>
      </c>
      <c r="G244" s="2">
        <v>43.7</v>
      </c>
      <c r="H244" s="2">
        <v>283.67</v>
      </c>
      <c r="I244" s="2" t="s">
        <v>15</v>
      </c>
      <c r="J244" s="2">
        <v>1750</v>
      </c>
      <c r="K244" s="2">
        <v>5</v>
      </c>
    </row>
    <row r="245" spans="1:11" ht="18" customHeight="1" x14ac:dyDescent="0.3">
      <c r="A245" s="2" t="s">
        <v>287</v>
      </c>
      <c r="B245" s="2" t="s">
        <v>12</v>
      </c>
      <c r="C245" s="2" t="s">
        <v>92</v>
      </c>
      <c r="D245" s="2" t="s">
        <v>34</v>
      </c>
      <c r="E245" s="3">
        <v>45043</v>
      </c>
      <c r="F245" s="3">
        <v>45048</v>
      </c>
      <c r="G245" s="2">
        <v>8.6</v>
      </c>
      <c r="H245" s="2">
        <v>232.52</v>
      </c>
      <c r="I245" s="2" t="s">
        <v>15</v>
      </c>
      <c r="J245" s="2">
        <v>2054</v>
      </c>
      <c r="K245" s="2">
        <v>5</v>
      </c>
    </row>
    <row r="246" spans="1:11" ht="18" customHeight="1" x14ac:dyDescent="0.3">
      <c r="A246" s="2" t="s">
        <v>288</v>
      </c>
      <c r="B246" s="2" t="s">
        <v>17</v>
      </c>
      <c r="C246" s="2" t="s">
        <v>20</v>
      </c>
      <c r="D246" s="2" t="s">
        <v>34</v>
      </c>
      <c r="E246" s="3">
        <v>45018</v>
      </c>
      <c r="F246" s="3">
        <v>45023</v>
      </c>
      <c r="G246" s="2">
        <v>8.4</v>
      </c>
      <c r="H246" s="2">
        <v>83.54</v>
      </c>
      <c r="I246" s="2" t="s">
        <v>15</v>
      </c>
      <c r="J246" s="2">
        <v>598</v>
      </c>
      <c r="K246" s="2">
        <v>5</v>
      </c>
    </row>
    <row r="247" spans="1:11" ht="18" customHeight="1" x14ac:dyDescent="0.3">
      <c r="A247" s="2" t="s">
        <v>289</v>
      </c>
      <c r="B247" s="2" t="s">
        <v>12</v>
      </c>
      <c r="C247" s="2" t="s">
        <v>74</v>
      </c>
      <c r="D247" s="2" t="s">
        <v>29</v>
      </c>
      <c r="E247" s="3">
        <v>44993</v>
      </c>
      <c r="F247" s="3">
        <v>44998</v>
      </c>
      <c r="G247" s="2">
        <v>40.799999999999997</v>
      </c>
      <c r="H247" s="2">
        <v>314.97000000000003</v>
      </c>
      <c r="I247" s="2" t="s">
        <v>15</v>
      </c>
      <c r="J247" s="2">
        <v>2330</v>
      </c>
      <c r="K247" s="2">
        <v>5</v>
      </c>
    </row>
    <row r="248" spans="1:11" ht="18" customHeight="1" x14ac:dyDescent="0.3">
      <c r="A248" s="2" t="s">
        <v>290</v>
      </c>
      <c r="B248" s="2" t="s">
        <v>25</v>
      </c>
      <c r="C248" s="2" t="s">
        <v>53</v>
      </c>
      <c r="D248" s="2" t="s">
        <v>42</v>
      </c>
      <c r="E248" s="3">
        <v>44966</v>
      </c>
      <c r="F248" s="3">
        <v>44971</v>
      </c>
      <c r="G248" s="2">
        <v>25.8</v>
      </c>
      <c r="H248" s="2">
        <v>276.98</v>
      </c>
      <c r="I248" s="2" t="s">
        <v>15</v>
      </c>
      <c r="J248" s="2">
        <v>1911</v>
      </c>
      <c r="K248" s="2">
        <v>5</v>
      </c>
    </row>
    <row r="249" spans="1:11" ht="18" customHeight="1" x14ac:dyDescent="0.3">
      <c r="A249" s="2" t="s">
        <v>291</v>
      </c>
      <c r="B249" s="2" t="s">
        <v>25</v>
      </c>
      <c r="C249" s="2" t="s">
        <v>23</v>
      </c>
      <c r="D249" s="2" t="s">
        <v>38</v>
      </c>
      <c r="E249" s="3">
        <v>45197</v>
      </c>
      <c r="F249" s="3">
        <v>45202</v>
      </c>
      <c r="G249" s="2">
        <v>19.7</v>
      </c>
      <c r="H249" s="2">
        <v>305.45</v>
      </c>
      <c r="I249" s="2" t="s">
        <v>15</v>
      </c>
      <c r="J249" s="2">
        <v>2455</v>
      </c>
      <c r="K249" s="2">
        <v>5</v>
      </c>
    </row>
    <row r="250" spans="1:11" ht="18" customHeight="1" x14ac:dyDescent="0.3">
      <c r="A250" s="2" t="s">
        <v>292</v>
      </c>
      <c r="B250" s="2" t="s">
        <v>25</v>
      </c>
      <c r="C250" s="2" t="s">
        <v>26</v>
      </c>
      <c r="D250" s="2" t="s">
        <v>42</v>
      </c>
      <c r="E250" s="3">
        <v>45170</v>
      </c>
      <c r="F250" s="3">
        <v>45175</v>
      </c>
      <c r="G250" s="2">
        <v>34</v>
      </c>
      <c r="H250" s="2">
        <v>255.91</v>
      </c>
      <c r="I250" s="2" t="s">
        <v>15</v>
      </c>
      <c r="J250" s="2">
        <v>1631</v>
      </c>
      <c r="K250" s="2">
        <v>5</v>
      </c>
    </row>
    <row r="251" spans="1:11" ht="18" customHeight="1" x14ac:dyDescent="0.3">
      <c r="A251" s="2" t="s">
        <v>293</v>
      </c>
      <c r="B251" s="2" t="s">
        <v>44</v>
      </c>
      <c r="C251" s="2" t="s">
        <v>41</v>
      </c>
      <c r="D251" s="2" t="s">
        <v>29</v>
      </c>
      <c r="E251" s="3">
        <v>45219</v>
      </c>
      <c r="F251" s="3">
        <v>45224</v>
      </c>
      <c r="G251" s="2">
        <v>67.2</v>
      </c>
      <c r="H251" s="2">
        <v>183.1</v>
      </c>
      <c r="I251" s="2" t="s">
        <v>15</v>
      </c>
      <c r="J251" s="2">
        <v>794</v>
      </c>
      <c r="K251" s="2">
        <v>5</v>
      </c>
    </row>
    <row r="252" spans="1:11" ht="18" customHeight="1" x14ac:dyDescent="0.3">
      <c r="A252" s="2" t="s">
        <v>294</v>
      </c>
      <c r="B252" s="2" t="s">
        <v>31</v>
      </c>
      <c r="C252" s="2" t="s">
        <v>41</v>
      </c>
      <c r="D252" s="2" t="s">
        <v>38</v>
      </c>
      <c r="E252" s="3">
        <v>44929</v>
      </c>
      <c r="F252" s="3">
        <v>44934</v>
      </c>
      <c r="G252" s="2">
        <v>9.8000000000000007</v>
      </c>
      <c r="H252" s="2">
        <v>223.01</v>
      </c>
      <c r="I252" s="2" t="s">
        <v>15</v>
      </c>
      <c r="J252" s="2">
        <v>1553</v>
      </c>
      <c r="K252" s="2">
        <v>5</v>
      </c>
    </row>
    <row r="253" spans="1:11" ht="18" customHeight="1" x14ac:dyDescent="0.3">
      <c r="A253" s="2" t="s">
        <v>295</v>
      </c>
      <c r="B253" s="2" t="s">
        <v>68</v>
      </c>
      <c r="C253" s="2" t="s">
        <v>18</v>
      </c>
      <c r="D253" s="2" t="s">
        <v>34</v>
      </c>
      <c r="E253" s="3">
        <v>45278</v>
      </c>
      <c r="F253" s="3">
        <v>45283</v>
      </c>
      <c r="G253" s="2">
        <v>32.6</v>
      </c>
      <c r="H253" s="2">
        <v>164.69</v>
      </c>
      <c r="I253" s="2" t="s">
        <v>15</v>
      </c>
      <c r="J253" s="2">
        <v>807</v>
      </c>
      <c r="K253" s="2">
        <v>5</v>
      </c>
    </row>
    <row r="254" spans="1:11" ht="18" customHeight="1" x14ac:dyDescent="0.3">
      <c r="A254" s="2" t="s">
        <v>296</v>
      </c>
      <c r="B254" s="2" t="s">
        <v>31</v>
      </c>
      <c r="C254" s="2" t="s">
        <v>26</v>
      </c>
      <c r="D254" s="2" t="s">
        <v>34</v>
      </c>
      <c r="E254" s="3">
        <v>45248</v>
      </c>
      <c r="F254" s="3">
        <v>45253</v>
      </c>
      <c r="G254" s="2">
        <v>23.1</v>
      </c>
      <c r="H254" s="2">
        <v>176.66</v>
      </c>
      <c r="I254" s="2" t="s">
        <v>15</v>
      </c>
      <c r="J254" s="2">
        <v>1065</v>
      </c>
      <c r="K254" s="2">
        <v>5</v>
      </c>
    </row>
    <row r="255" spans="1:11" ht="18" customHeight="1" x14ac:dyDescent="0.3">
      <c r="A255" s="2" t="s">
        <v>297</v>
      </c>
      <c r="B255" s="2" t="s">
        <v>25</v>
      </c>
      <c r="C255" s="2" t="s">
        <v>60</v>
      </c>
      <c r="D255" s="2" t="s">
        <v>21</v>
      </c>
      <c r="E255" s="3">
        <v>45158</v>
      </c>
      <c r="F255" s="3">
        <v>45163</v>
      </c>
      <c r="G255" s="2">
        <v>54.4</v>
      </c>
      <c r="H255" s="2">
        <v>266.93</v>
      </c>
      <c r="I255" s="2" t="s">
        <v>15</v>
      </c>
      <c r="J255" s="2">
        <v>1340</v>
      </c>
      <c r="K255" s="2">
        <v>5</v>
      </c>
    </row>
    <row r="256" spans="1:11" ht="18" customHeight="1" x14ac:dyDescent="0.3">
      <c r="A256" s="2" t="s">
        <v>298</v>
      </c>
      <c r="B256" s="2" t="s">
        <v>12</v>
      </c>
      <c r="C256" s="2" t="s">
        <v>49</v>
      </c>
      <c r="D256" s="2" t="s">
        <v>42</v>
      </c>
      <c r="E256" s="3">
        <v>45287</v>
      </c>
      <c r="F256" s="3">
        <v>45292</v>
      </c>
      <c r="G256" s="2">
        <v>14.8</v>
      </c>
      <c r="H256" s="2">
        <v>318.26</v>
      </c>
      <c r="I256" s="2" t="s">
        <v>15</v>
      </c>
      <c r="J256" s="2">
        <v>2212</v>
      </c>
      <c r="K256" s="2">
        <v>5</v>
      </c>
    </row>
    <row r="257" spans="1:11" ht="18" customHeight="1" x14ac:dyDescent="0.3">
      <c r="A257" s="2" t="s">
        <v>299</v>
      </c>
      <c r="B257" s="2" t="s">
        <v>31</v>
      </c>
      <c r="C257" s="2" t="s">
        <v>74</v>
      </c>
      <c r="D257" s="2" t="s">
        <v>14</v>
      </c>
      <c r="E257" s="3">
        <v>45207</v>
      </c>
      <c r="F257" s="3">
        <v>45212</v>
      </c>
      <c r="G257" s="2">
        <v>34</v>
      </c>
      <c r="H257" s="2">
        <v>228.26</v>
      </c>
      <c r="I257" s="2" t="s">
        <v>15</v>
      </c>
      <c r="J257" s="2">
        <v>1463</v>
      </c>
      <c r="K257" s="2">
        <v>5</v>
      </c>
    </row>
    <row r="258" spans="1:11" ht="18" customHeight="1" x14ac:dyDescent="0.3">
      <c r="A258" s="2" t="s">
        <v>300</v>
      </c>
      <c r="B258" s="2" t="s">
        <v>17</v>
      </c>
      <c r="C258" s="2" t="s">
        <v>41</v>
      </c>
      <c r="D258" s="2" t="s">
        <v>38</v>
      </c>
      <c r="E258" s="3">
        <v>44964</v>
      </c>
      <c r="F258" s="3">
        <v>44969</v>
      </c>
      <c r="G258" s="2">
        <v>11.3</v>
      </c>
      <c r="H258" s="2">
        <v>199.25</v>
      </c>
      <c r="I258" s="2" t="s">
        <v>15</v>
      </c>
      <c r="J258" s="2">
        <v>1332</v>
      </c>
      <c r="K258" s="2">
        <v>5</v>
      </c>
    </row>
    <row r="259" spans="1:11" ht="18" customHeight="1" x14ac:dyDescent="0.3">
      <c r="A259" s="2" t="s">
        <v>301</v>
      </c>
      <c r="B259" s="2" t="s">
        <v>36</v>
      </c>
      <c r="C259" s="2" t="s">
        <v>33</v>
      </c>
      <c r="D259" s="2" t="s">
        <v>21</v>
      </c>
      <c r="E259" s="3">
        <v>45238</v>
      </c>
      <c r="F259" s="3">
        <v>45243</v>
      </c>
      <c r="G259" s="2">
        <v>17.8</v>
      </c>
      <c r="H259" s="2">
        <v>407.33</v>
      </c>
      <c r="I259" s="2" t="s">
        <v>15</v>
      </c>
      <c r="J259" s="2">
        <v>2300</v>
      </c>
      <c r="K259" s="2">
        <v>5</v>
      </c>
    </row>
    <row r="260" spans="1:11" ht="18" customHeight="1" x14ac:dyDescent="0.3">
      <c r="A260" s="2" t="s">
        <v>302</v>
      </c>
      <c r="B260" s="2" t="s">
        <v>48</v>
      </c>
      <c r="C260" s="2" t="s">
        <v>45</v>
      </c>
      <c r="D260" s="2" t="s">
        <v>34</v>
      </c>
      <c r="E260" s="3">
        <v>45160</v>
      </c>
      <c r="F260" s="3">
        <v>45165</v>
      </c>
      <c r="G260" s="2">
        <v>13.2</v>
      </c>
      <c r="H260" s="2">
        <v>269.86</v>
      </c>
      <c r="I260" s="2" t="s">
        <v>15</v>
      </c>
      <c r="J260" s="2">
        <v>2309</v>
      </c>
      <c r="K260" s="2">
        <v>5</v>
      </c>
    </row>
    <row r="261" spans="1:11" ht="18" customHeight="1" x14ac:dyDescent="0.3">
      <c r="A261" s="2" t="s">
        <v>303</v>
      </c>
      <c r="B261" s="2" t="s">
        <v>36</v>
      </c>
      <c r="C261" s="2" t="s">
        <v>53</v>
      </c>
      <c r="D261" s="2" t="s">
        <v>38</v>
      </c>
      <c r="E261" s="3">
        <v>44991</v>
      </c>
      <c r="F261" s="3">
        <v>44996</v>
      </c>
      <c r="G261" s="2">
        <v>26.2</v>
      </c>
      <c r="H261" s="2">
        <v>212.17</v>
      </c>
      <c r="I261" s="2" t="s">
        <v>15</v>
      </c>
      <c r="J261" s="2">
        <v>1541</v>
      </c>
      <c r="K261" s="2">
        <v>5</v>
      </c>
    </row>
    <row r="262" spans="1:11" ht="18" customHeight="1" x14ac:dyDescent="0.3">
      <c r="A262" s="2" t="s">
        <v>304</v>
      </c>
      <c r="B262" s="2" t="s">
        <v>48</v>
      </c>
      <c r="C262" s="2" t="s">
        <v>60</v>
      </c>
      <c r="D262" s="2" t="s">
        <v>42</v>
      </c>
      <c r="E262" s="3">
        <v>45288</v>
      </c>
      <c r="F262" s="3">
        <v>45293</v>
      </c>
      <c r="G262" s="2">
        <v>6.8</v>
      </c>
      <c r="H262" s="2">
        <v>343.72</v>
      </c>
      <c r="I262" s="2" t="s">
        <v>15</v>
      </c>
      <c r="J262" s="2">
        <v>2246</v>
      </c>
      <c r="K262" s="2">
        <v>5</v>
      </c>
    </row>
    <row r="263" spans="1:11" ht="18" customHeight="1" x14ac:dyDescent="0.3">
      <c r="A263" s="2" t="s">
        <v>305</v>
      </c>
      <c r="B263" s="2" t="s">
        <v>44</v>
      </c>
      <c r="C263" s="2" t="s">
        <v>60</v>
      </c>
      <c r="D263" s="2" t="s">
        <v>42</v>
      </c>
      <c r="E263" s="3">
        <v>45275</v>
      </c>
      <c r="F263" s="3">
        <v>45280</v>
      </c>
      <c r="G263" s="2">
        <v>39.700000000000003</v>
      </c>
      <c r="H263" s="2">
        <v>186.77</v>
      </c>
      <c r="I263" s="2" t="s">
        <v>15</v>
      </c>
      <c r="J263" s="2">
        <v>890</v>
      </c>
      <c r="K263" s="2">
        <v>5</v>
      </c>
    </row>
    <row r="264" spans="1:11" ht="18" customHeight="1" x14ac:dyDescent="0.3">
      <c r="A264" s="2" t="s">
        <v>306</v>
      </c>
      <c r="B264" s="2" t="s">
        <v>44</v>
      </c>
      <c r="C264" s="2" t="s">
        <v>33</v>
      </c>
      <c r="D264" s="2" t="s">
        <v>21</v>
      </c>
      <c r="E264" s="3">
        <v>45094</v>
      </c>
      <c r="F264" s="3">
        <v>45099</v>
      </c>
      <c r="G264" s="2">
        <v>15.1</v>
      </c>
      <c r="H264" s="2">
        <v>142.08000000000001</v>
      </c>
      <c r="I264" s="2" t="s">
        <v>15</v>
      </c>
      <c r="J264" s="2">
        <v>977</v>
      </c>
      <c r="K264" s="2">
        <v>5</v>
      </c>
    </row>
    <row r="265" spans="1:11" ht="18" customHeight="1" x14ac:dyDescent="0.3">
      <c r="A265" s="2" t="s">
        <v>307</v>
      </c>
      <c r="B265" s="2" t="s">
        <v>25</v>
      </c>
      <c r="C265" s="2" t="s">
        <v>60</v>
      </c>
      <c r="D265" s="2" t="s">
        <v>42</v>
      </c>
      <c r="E265" s="3">
        <v>45053</v>
      </c>
      <c r="F265" s="3">
        <v>45058</v>
      </c>
      <c r="G265" s="2">
        <v>5.6</v>
      </c>
      <c r="H265" s="2">
        <v>78.42</v>
      </c>
      <c r="I265" s="2" t="s">
        <v>15</v>
      </c>
      <c r="J265" s="2">
        <v>636</v>
      </c>
      <c r="K265" s="2">
        <v>5</v>
      </c>
    </row>
    <row r="266" spans="1:11" ht="18" customHeight="1" x14ac:dyDescent="0.3">
      <c r="A266" s="2" t="s">
        <v>308</v>
      </c>
      <c r="B266" s="2" t="s">
        <v>25</v>
      </c>
      <c r="C266" s="2" t="s">
        <v>26</v>
      </c>
      <c r="D266" s="2" t="s">
        <v>42</v>
      </c>
      <c r="E266" s="3">
        <v>44952</v>
      </c>
      <c r="F266" s="3">
        <v>44957</v>
      </c>
      <c r="G266" s="2">
        <v>20.7</v>
      </c>
      <c r="H266" s="2">
        <v>254.82</v>
      </c>
      <c r="I266" s="2" t="s">
        <v>15</v>
      </c>
      <c r="J266" s="2">
        <v>1956</v>
      </c>
      <c r="K266" s="2">
        <v>5</v>
      </c>
    </row>
    <row r="267" spans="1:11" ht="18" customHeight="1" x14ac:dyDescent="0.3">
      <c r="A267" s="2" t="s">
        <v>309</v>
      </c>
      <c r="B267" s="2" t="s">
        <v>31</v>
      </c>
      <c r="C267" s="2" t="s">
        <v>51</v>
      </c>
      <c r="D267" s="2" t="s">
        <v>34</v>
      </c>
      <c r="E267" s="3">
        <v>45254</v>
      </c>
      <c r="F267" s="3">
        <v>45259</v>
      </c>
      <c r="G267" s="2">
        <v>18.100000000000001</v>
      </c>
      <c r="H267" s="2">
        <v>132.04</v>
      </c>
      <c r="I267" s="2" t="s">
        <v>15</v>
      </c>
      <c r="J267" s="2">
        <v>863</v>
      </c>
      <c r="K267" s="2">
        <v>5</v>
      </c>
    </row>
    <row r="268" spans="1:11" ht="18" customHeight="1" x14ac:dyDescent="0.3">
      <c r="A268" s="2" t="s">
        <v>310</v>
      </c>
      <c r="B268" s="2" t="s">
        <v>17</v>
      </c>
      <c r="C268" s="2" t="s">
        <v>74</v>
      </c>
      <c r="D268" s="2" t="s">
        <v>21</v>
      </c>
      <c r="E268" s="3">
        <v>45133</v>
      </c>
      <c r="F268" s="3">
        <v>45138</v>
      </c>
      <c r="G268" s="2">
        <v>49.5</v>
      </c>
      <c r="H268" s="2">
        <v>383.77</v>
      </c>
      <c r="I268" s="2" t="s">
        <v>15</v>
      </c>
      <c r="J268" s="2">
        <v>2055</v>
      </c>
      <c r="K268" s="2">
        <v>5</v>
      </c>
    </row>
    <row r="269" spans="1:11" ht="18" customHeight="1" x14ac:dyDescent="0.3">
      <c r="A269" s="2" t="s">
        <v>311</v>
      </c>
      <c r="B269" s="2" t="s">
        <v>81</v>
      </c>
      <c r="C269" s="2" t="s">
        <v>49</v>
      </c>
      <c r="D269" s="2" t="s">
        <v>34</v>
      </c>
      <c r="E269" s="3">
        <v>45203</v>
      </c>
      <c r="F269" s="3">
        <v>45208</v>
      </c>
      <c r="G269" s="2">
        <v>17.7</v>
      </c>
      <c r="H269" s="2">
        <v>168.61</v>
      </c>
      <c r="I269" s="2" t="s">
        <v>15</v>
      </c>
      <c r="J269" s="2">
        <v>1439</v>
      </c>
      <c r="K269" s="2">
        <v>5</v>
      </c>
    </row>
    <row r="270" spans="1:11" ht="18" customHeight="1" x14ac:dyDescent="0.3">
      <c r="A270" s="2" t="s">
        <v>312</v>
      </c>
      <c r="B270" s="2" t="s">
        <v>25</v>
      </c>
      <c r="C270" s="2" t="s">
        <v>53</v>
      </c>
      <c r="D270" s="2" t="s">
        <v>21</v>
      </c>
      <c r="E270" s="3">
        <v>44942</v>
      </c>
      <c r="F270" s="3">
        <v>44947</v>
      </c>
      <c r="G270" s="2">
        <v>4.5999999999999996</v>
      </c>
      <c r="H270" s="2">
        <v>291.01</v>
      </c>
      <c r="I270" s="2" t="s">
        <v>15</v>
      </c>
      <c r="J270" s="2">
        <v>2171</v>
      </c>
      <c r="K270" s="2">
        <v>5</v>
      </c>
    </row>
    <row r="271" spans="1:11" ht="18" customHeight="1" x14ac:dyDescent="0.3">
      <c r="A271" s="2" t="s">
        <v>313</v>
      </c>
      <c r="B271" s="2" t="s">
        <v>68</v>
      </c>
      <c r="C271" s="2" t="s">
        <v>49</v>
      </c>
      <c r="D271" s="2" t="s">
        <v>38</v>
      </c>
      <c r="E271" s="3">
        <v>45038</v>
      </c>
      <c r="F271" s="3">
        <v>45043</v>
      </c>
      <c r="G271" s="2">
        <v>16.5</v>
      </c>
      <c r="H271" s="2">
        <v>282.23</v>
      </c>
      <c r="I271" s="2" t="s">
        <v>15</v>
      </c>
      <c r="J271" s="2">
        <v>2056</v>
      </c>
      <c r="K271" s="2">
        <v>5</v>
      </c>
    </row>
    <row r="272" spans="1:11" ht="18" customHeight="1" x14ac:dyDescent="0.3">
      <c r="A272" s="2" t="s">
        <v>314</v>
      </c>
      <c r="B272" s="2" t="s">
        <v>81</v>
      </c>
      <c r="C272" s="2" t="s">
        <v>74</v>
      </c>
      <c r="D272" s="2" t="s">
        <v>29</v>
      </c>
      <c r="E272" s="3">
        <v>45157</v>
      </c>
      <c r="F272" s="3">
        <v>45162</v>
      </c>
      <c r="G272" s="2">
        <v>38.1</v>
      </c>
      <c r="H272" s="2">
        <v>172.76</v>
      </c>
      <c r="I272" s="2" t="s">
        <v>15</v>
      </c>
      <c r="J272" s="2">
        <v>1115</v>
      </c>
      <c r="K272" s="2">
        <v>5</v>
      </c>
    </row>
    <row r="273" spans="1:11" ht="18" customHeight="1" x14ac:dyDescent="0.3">
      <c r="A273" s="2" t="s">
        <v>315</v>
      </c>
      <c r="B273" s="2" t="s">
        <v>36</v>
      </c>
      <c r="C273" s="2" t="s">
        <v>49</v>
      </c>
      <c r="D273" s="2" t="s">
        <v>38</v>
      </c>
      <c r="E273" s="3">
        <v>44938</v>
      </c>
      <c r="F273" s="3">
        <v>44943</v>
      </c>
      <c r="G273" s="2">
        <v>31.7</v>
      </c>
      <c r="H273" s="2">
        <v>195.68</v>
      </c>
      <c r="I273" s="2" t="s">
        <v>15</v>
      </c>
      <c r="J273" s="2">
        <v>1114</v>
      </c>
      <c r="K273" s="2">
        <v>5</v>
      </c>
    </row>
    <row r="274" spans="1:11" ht="18" customHeight="1" x14ac:dyDescent="0.3">
      <c r="A274" s="2" t="s">
        <v>316</v>
      </c>
      <c r="B274" s="2" t="s">
        <v>17</v>
      </c>
      <c r="C274" s="2" t="s">
        <v>26</v>
      </c>
      <c r="D274" s="2" t="s">
        <v>34</v>
      </c>
      <c r="E274" s="3">
        <v>44999</v>
      </c>
      <c r="F274" s="3">
        <v>45004</v>
      </c>
      <c r="G274" s="2">
        <v>34</v>
      </c>
      <c r="H274" s="2">
        <v>267.20999999999998</v>
      </c>
      <c r="I274" s="2" t="s">
        <v>15</v>
      </c>
      <c r="J274" s="2">
        <v>2176</v>
      </c>
      <c r="K274" s="2">
        <v>5</v>
      </c>
    </row>
    <row r="275" spans="1:11" ht="18" customHeight="1" x14ac:dyDescent="0.3">
      <c r="A275" s="2" t="s">
        <v>317</v>
      </c>
      <c r="B275" s="2" t="s">
        <v>17</v>
      </c>
      <c r="C275" s="2" t="s">
        <v>51</v>
      </c>
      <c r="D275" s="2" t="s">
        <v>27</v>
      </c>
      <c r="E275" s="3">
        <v>44994</v>
      </c>
      <c r="F275" s="3">
        <v>44999</v>
      </c>
      <c r="G275" s="2">
        <v>8.1999999999999993</v>
      </c>
      <c r="H275" s="2">
        <v>212.27</v>
      </c>
      <c r="I275" s="2" t="s">
        <v>15</v>
      </c>
      <c r="J275" s="2">
        <v>1713</v>
      </c>
      <c r="K275" s="2">
        <v>5</v>
      </c>
    </row>
    <row r="276" spans="1:11" ht="18" customHeight="1" x14ac:dyDescent="0.3">
      <c r="A276" s="2" t="s">
        <v>318</v>
      </c>
      <c r="B276" s="2" t="s">
        <v>31</v>
      </c>
      <c r="C276" s="2" t="s">
        <v>60</v>
      </c>
      <c r="D276" s="2" t="s">
        <v>14</v>
      </c>
      <c r="E276" s="3">
        <v>45282</v>
      </c>
      <c r="F276" s="3">
        <v>45287</v>
      </c>
      <c r="G276" s="2">
        <v>12.6</v>
      </c>
      <c r="H276" s="2">
        <v>367.26</v>
      </c>
      <c r="I276" s="2" t="s">
        <v>15</v>
      </c>
      <c r="J276" s="2">
        <v>2151</v>
      </c>
      <c r="K276" s="2">
        <v>5</v>
      </c>
    </row>
    <row r="277" spans="1:11" ht="18" customHeight="1" x14ac:dyDescent="0.3">
      <c r="A277" s="2" t="s">
        <v>319</v>
      </c>
      <c r="B277" s="2" t="s">
        <v>48</v>
      </c>
      <c r="C277" s="2" t="s">
        <v>53</v>
      </c>
      <c r="D277" s="2" t="s">
        <v>27</v>
      </c>
      <c r="E277" s="3">
        <v>45065</v>
      </c>
      <c r="F277" s="3">
        <v>45070</v>
      </c>
      <c r="G277" s="2">
        <v>49.9</v>
      </c>
      <c r="H277" s="2">
        <v>288.11</v>
      </c>
      <c r="I277" s="2" t="s">
        <v>15</v>
      </c>
      <c r="J277" s="2">
        <v>2067</v>
      </c>
      <c r="K277" s="2">
        <v>5</v>
      </c>
    </row>
    <row r="278" spans="1:11" ht="18" customHeight="1" x14ac:dyDescent="0.3">
      <c r="A278" s="2" t="s">
        <v>320</v>
      </c>
      <c r="B278" s="2" t="s">
        <v>48</v>
      </c>
      <c r="C278" s="2" t="s">
        <v>23</v>
      </c>
      <c r="D278" s="2" t="s">
        <v>29</v>
      </c>
      <c r="E278" s="3">
        <v>45033</v>
      </c>
      <c r="F278" s="3">
        <v>45038</v>
      </c>
      <c r="G278" s="2">
        <v>15.3</v>
      </c>
      <c r="H278" s="2">
        <v>157.36000000000001</v>
      </c>
      <c r="I278" s="2" t="s">
        <v>15</v>
      </c>
      <c r="J278" s="2">
        <v>1237</v>
      </c>
      <c r="K278" s="2">
        <v>5</v>
      </c>
    </row>
    <row r="279" spans="1:11" ht="18" customHeight="1" x14ac:dyDescent="0.3">
      <c r="A279" s="2" t="s">
        <v>321</v>
      </c>
      <c r="B279" s="2" t="s">
        <v>31</v>
      </c>
      <c r="C279" s="2" t="s">
        <v>51</v>
      </c>
      <c r="D279" s="2" t="s">
        <v>21</v>
      </c>
      <c r="E279" s="3">
        <v>44960</v>
      </c>
      <c r="F279" s="3">
        <v>44965</v>
      </c>
      <c r="G279" s="2">
        <v>7.4</v>
      </c>
      <c r="H279" s="2">
        <v>252.34</v>
      </c>
      <c r="I279" s="2" t="s">
        <v>15</v>
      </c>
      <c r="J279" s="2">
        <v>1879</v>
      </c>
      <c r="K279" s="2">
        <v>5</v>
      </c>
    </row>
    <row r="280" spans="1:11" ht="18" customHeight="1" x14ac:dyDescent="0.3">
      <c r="A280" s="2" t="s">
        <v>322</v>
      </c>
      <c r="B280" s="2" t="s">
        <v>48</v>
      </c>
      <c r="C280" s="2" t="s">
        <v>13</v>
      </c>
      <c r="D280" s="2" t="s">
        <v>42</v>
      </c>
      <c r="E280" s="3">
        <v>45070</v>
      </c>
      <c r="F280" s="3">
        <v>45075</v>
      </c>
      <c r="G280" s="2">
        <v>8.1</v>
      </c>
      <c r="H280" s="2">
        <v>174.87</v>
      </c>
      <c r="I280" s="2" t="s">
        <v>15</v>
      </c>
      <c r="J280" s="2">
        <v>1325</v>
      </c>
      <c r="K280" s="2">
        <v>5</v>
      </c>
    </row>
    <row r="281" spans="1:11" ht="18" customHeight="1" x14ac:dyDescent="0.3">
      <c r="A281" s="2" t="s">
        <v>323</v>
      </c>
      <c r="B281" s="2" t="s">
        <v>25</v>
      </c>
      <c r="C281" s="2" t="s">
        <v>13</v>
      </c>
      <c r="D281" s="2" t="s">
        <v>42</v>
      </c>
      <c r="E281" s="3">
        <v>44931</v>
      </c>
      <c r="F281" s="3">
        <v>44936</v>
      </c>
      <c r="G281" s="2">
        <v>14</v>
      </c>
      <c r="H281" s="2">
        <v>151.05000000000001</v>
      </c>
      <c r="I281" s="2" t="s">
        <v>15</v>
      </c>
      <c r="J281" s="2">
        <v>1077</v>
      </c>
      <c r="K281" s="2">
        <v>5</v>
      </c>
    </row>
    <row r="282" spans="1:11" ht="18" customHeight="1" x14ac:dyDescent="0.3">
      <c r="A282" s="2" t="s">
        <v>324</v>
      </c>
      <c r="B282" s="2" t="s">
        <v>48</v>
      </c>
      <c r="C282" s="2" t="s">
        <v>53</v>
      </c>
      <c r="D282" s="2" t="s">
        <v>29</v>
      </c>
      <c r="E282" s="3">
        <v>45099</v>
      </c>
      <c r="F282" s="3">
        <v>45104</v>
      </c>
      <c r="G282" s="2">
        <v>16.100000000000001</v>
      </c>
      <c r="H282" s="2">
        <v>143</v>
      </c>
      <c r="I282" s="2" t="s">
        <v>15</v>
      </c>
      <c r="J282" s="2">
        <v>1074</v>
      </c>
      <c r="K282" s="2">
        <v>5</v>
      </c>
    </row>
    <row r="283" spans="1:11" ht="18" customHeight="1" x14ac:dyDescent="0.3">
      <c r="A283" s="2" t="s">
        <v>325</v>
      </c>
      <c r="B283" s="2" t="s">
        <v>64</v>
      </c>
      <c r="C283" s="2" t="s">
        <v>60</v>
      </c>
      <c r="D283" s="2" t="s">
        <v>14</v>
      </c>
      <c r="E283" s="3">
        <v>44979</v>
      </c>
      <c r="F283" s="3">
        <v>44984</v>
      </c>
      <c r="G283" s="2">
        <v>27.4</v>
      </c>
      <c r="H283" s="2">
        <v>336.51</v>
      </c>
      <c r="I283" s="2" t="s">
        <v>15</v>
      </c>
      <c r="J283" s="2">
        <v>2166</v>
      </c>
      <c r="K283" s="2">
        <v>5</v>
      </c>
    </row>
    <row r="284" spans="1:11" ht="18" customHeight="1" x14ac:dyDescent="0.3">
      <c r="A284" s="2" t="s">
        <v>326</v>
      </c>
      <c r="B284" s="2" t="s">
        <v>64</v>
      </c>
      <c r="C284" s="2" t="s">
        <v>33</v>
      </c>
      <c r="D284" s="2" t="s">
        <v>42</v>
      </c>
      <c r="E284" s="3">
        <v>45113</v>
      </c>
      <c r="F284" s="3">
        <v>45118</v>
      </c>
      <c r="G284" s="2">
        <v>9.6999999999999993</v>
      </c>
      <c r="H284" s="2">
        <v>191.62</v>
      </c>
      <c r="I284" s="2" t="s">
        <v>15</v>
      </c>
      <c r="J284" s="2">
        <v>1529</v>
      </c>
      <c r="K284" s="2">
        <v>5</v>
      </c>
    </row>
    <row r="285" spans="1:11" ht="18" customHeight="1" x14ac:dyDescent="0.3">
      <c r="A285" s="2" t="s">
        <v>327</v>
      </c>
      <c r="B285" s="2" t="s">
        <v>36</v>
      </c>
      <c r="C285" s="2" t="s">
        <v>23</v>
      </c>
      <c r="D285" s="2" t="s">
        <v>38</v>
      </c>
      <c r="E285" s="3">
        <v>45046</v>
      </c>
      <c r="F285" s="3">
        <v>45051</v>
      </c>
      <c r="G285" s="2">
        <v>3</v>
      </c>
      <c r="H285" s="2">
        <v>237.95</v>
      </c>
      <c r="I285" s="2" t="s">
        <v>15</v>
      </c>
      <c r="J285" s="2">
        <v>1912</v>
      </c>
      <c r="K285" s="2">
        <v>5</v>
      </c>
    </row>
    <row r="286" spans="1:11" ht="18" customHeight="1" x14ac:dyDescent="0.3">
      <c r="A286" s="2" t="s">
        <v>328</v>
      </c>
      <c r="B286" s="2" t="s">
        <v>12</v>
      </c>
      <c r="C286" s="2" t="s">
        <v>92</v>
      </c>
      <c r="D286" s="2" t="s">
        <v>38</v>
      </c>
      <c r="E286" s="3">
        <v>45024</v>
      </c>
      <c r="F286" s="3">
        <v>45029</v>
      </c>
      <c r="G286" s="2">
        <v>34.200000000000003</v>
      </c>
      <c r="H286" s="2">
        <v>113.11</v>
      </c>
      <c r="I286" s="2" t="s">
        <v>15</v>
      </c>
      <c r="J286" s="2">
        <v>504</v>
      </c>
      <c r="K286" s="2">
        <v>5</v>
      </c>
    </row>
    <row r="287" spans="1:11" ht="18" customHeight="1" x14ac:dyDescent="0.3">
      <c r="A287" s="2" t="s">
        <v>329</v>
      </c>
      <c r="B287" s="2" t="s">
        <v>68</v>
      </c>
      <c r="C287" s="2" t="s">
        <v>45</v>
      </c>
      <c r="D287" s="2" t="s">
        <v>27</v>
      </c>
      <c r="E287" s="3">
        <v>45012</v>
      </c>
      <c r="F287" s="3">
        <v>45017</v>
      </c>
      <c r="G287" s="2">
        <v>13.1</v>
      </c>
      <c r="H287" s="2">
        <v>162.21</v>
      </c>
      <c r="I287" s="2" t="s">
        <v>15</v>
      </c>
      <c r="J287" s="2">
        <v>1135</v>
      </c>
      <c r="K287" s="2">
        <v>5</v>
      </c>
    </row>
    <row r="288" spans="1:11" ht="18" customHeight="1" x14ac:dyDescent="0.3">
      <c r="A288" s="2" t="s">
        <v>330</v>
      </c>
      <c r="B288" s="2" t="s">
        <v>44</v>
      </c>
      <c r="C288" s="2" t="s">
        <v>60</v>
      </c>
      <c r="D288" s="2" t="s">
        <v>27</v>
      </c>
      <c r="E288" s="3">
        <v>45229</v>
      </c>
      <c r="F288" s="3">
        <v>45234</v>
      </c>
      <c r="G288" s="2">
        <v>26.5</v>
      </c>
      <c r="H288" s="2">
        <v>254.13</v>
      </c>
      <c r="I288" s="2" t="s">
        <v>15</v>
      </c>
      <c r="J288" s="2">
        <v>1815</v>
      </c>
      <c r="K288" s="2">
        <v>5</v>
      </c>
    </row>
    <row r="289" spans="1:11" ht="18" customHeight="1" x14ac:dyDescent="0.3">
      <c r="A289" s="2" t="s">
        <v>331</v>
      </c>
      <c r="B289" s="2" t="s">
        <v>48</v>
      </c>
      <c r="C289" s="2" t="s">
        <v>78</v>
      </c>
      <c r="D289" s="2" t="s">
        <v>27</v>
      </c>
      <c r="E289" s="3">
        <v>45161</v>
      </c>
      <c r="F289" s="3">
        <v>45166</v>
      </c>
      <c r="G289" s="2">
        <v>45.5</v>
      </c>
      <c r="H289" s="2">
        <v>293.95</v>
      </c>
      <c r="I289" s="2" t="s">
        <v>15</v>
      </c>
      <c r="J289" s="2">
        <v>2201</v>
      </c>
      <c r="K289" s="2">
        <v>5</v>
      </c>
    </row>
    <row r="290" spans="1:11" ht="18" customHeight="1" x14ac:dyDescent="0.3">
      <c r="A290" s="2" t="s">
        <v>332</v>
      </c>
      <c r="B290" s="2" t="s">
        <v>64</v>
      </c>
      <c r="C290" s="2" t="s">
        <v>78</v>
      </c>
      <c r="D290" s="2" t="s">
        <v>21</v>
      </c>
      <c r="E290" s="3">
        <v>45092</v>
      </c>
      <c r="F290" s="3">
        <v>45097</v>
      </c>
      <c r="G290" s="2">
        <v>29.2</v>
      </c>
      <c r="H290" s="2">
        <v>280.92</v>
      </c>
      <c r="I290" s="2" t="s">
        <v>15</v>
      </c>
      <c r="J290" s="2">
        <v>1739</v>
      </c>
      <c r="K290" s="2">
        <v>5</v>
      </c>
    </row>
    <row r="291" spans="1:11" ht="18" customHeight="1" x14ac:dyDescent="0.3">
      <c r="A291" s="2" t="s">
        <v>333</v>
      </c>
      <c r="B291" s="2" t="s">
        <v>17</v>
      </c>
      <c r="C291" s="2" t="s">
        <v>51</v>
      </c>
      <c r="D291" s="2" t="s">
        <v>21</v>
      </c>
      <c r="E291" s="3">
        <v>45051</v>
      </c>
      <c r="F291" s="3">
        <v>45056</v>
      </c>
      <c r="G291" s="2">
        <v>19</v>
      </c>
      <c r="H291" s="2">
        <v>224.15</v>
      </c>
      <c r="I291" s="2" t="s">
        <v>15</v>
      </c>
      <c r="J291" s="2">
        <v>1402</v>
      </c>
      <c r="K291" s="2">
        <v>5</v>
      </c>
    </row>
    <row r="292" spans="1:11" ht="18" customHeight="1" x14ac:dyDescent="0.3">
      <c r="A292" s="2" t="s">
        <v>334</v>
      </c>
      <c r="B292" s="2" t="s">
        <v>48</v>
      </c>
      <c r="C292" s="2" t="s">
        <v>51</v>
      </c>
      <c r="D292" s="2" t="s">
        <v>38</v>
      </c>
      <c r="E292" s="3">
        <v>44955</v>
      </c>
      <c r="F292" s="3">
        <v>44960</v>
      </c>
      <c r="G292" s="2">
        <v>16</v>
      </c>
      <c r="H292" s="2">
        <v>205.32</v>
      </c>
      <c r="I292" s="2" t="s">
        <v>15</v>
      </c>
      <c r="J292" s="2">
        <v>1575</v>
      </c>
      <c r="K292" s="2">
        <v>5</v>
      </c>
    </row>
    <row r="293" spans="1:11" ht="18" customHeight="1" x14ac:dyDescent="0.3">
      <c r="A293" s="2" t="s">
        <v>335</v>
      </c>
      <c r="B293" s="2" t="s">
        <v>44</v>
      </c>
      <c r="C293" s="2" t="s">
        <v>20</v>
      </c>
      <c r="D293" s="2" t="s">
        <v>27</v>
      </c>
      <c r="E293" s="3">
        <v>44982</v>
      </c>
      <c r="F293" s="3">
        <v>44987</v>
      </c>
      <c r="G293" s="2">
        <v>69.7</v>
      </c>
      <c r="H293" s="2">
        <v>267.92</v>
      </c>
      <c r="I293" s="2" t="s">
        <v>15</v>
      </c>
      <c r="J293" s="2">
        <v>1580</v>
      </c>
      <c r="K293" s="2">
        <v>5</v>
      </c>
    </row>
    <row r="294" spans="1:11" ht="18" customHeight="1" x14ac:dyDescent="0.3">
      <c r="A294" s="2" t="s">
        <v>336</v>
      </c>
      <c r="B294" s="2" t="s">
        <v>64</v>
      </c>
      <c r="C294" s="2" t="s">
        <v>49</v>
      </c>
      <c r="D294" s="2" t="s">
        <v>34</v>
      </c>
      <c r="E294" s="3">
        <v>45091</v>
      </c>
      <c r="F294" s="3">
        <v>45096</v>
      </c>
      <c r="G294" s="2">
        <v>45.3</v>
      </c>
      <c r="H294" s="2">
        <v>234.57</v>
      </c>
      <c r="I294" s="2" t="s">
        <v>15</v>
      </c>
      <c r="J294" s="2">
        <v>1464</v>
      </c>
      <c r="K294" s="2">
        <v>5</v>
      </c>
    </row>
    <row r="295" spans="1:11" ht="18" customHeight="1" x14ac:dyDescent="0.3">
      <c r="A295" s="2" t="s">
        <v>337</v>
      </c>
      <c r="B295" s="2" t="s">
        <v>64</v>
      </c>
      <c r="C295" s="2" t="s">
        <v>26</v>
      </c>
      <c r="D295" s="2" t="s">
        <v>29</v>
      </c>
      <c r="E295" s="3">
        <v>45136</v>
      </c>
      <c r="F295" s="3">
        <v>45141</v>
      </c>
      <c r="G295" s="2">
        <v>35.4</v>
      </c>
      <c r="H295" s="2">
        <v>301.47000000000003</v>
      </c>
      <c r="I295" s="2" t="s">
        <v>15</v>
      </c>
      <c r="J295" s="2">
        <v>2347</v>
      </c>
      <c r="K295" s="2">
        <v>5</v>
      </c>
    </row>
    <row r="296" spans="1:11" ht="18" customHeight="1" x14ac:dyDescent="0.3">
      <c r="A296" s="2" t="s">
        <v>338</v>
      </c>
      <c r="B296" s="2" t="s">
        <v>25</v>
      </c>
      <c r="C296" s="2" t="s">
        <v>41</v>
      </c>
      <c r="D296" s="2" t="s">
        <v>14</v>
      </c>
      <c r="E296" s="3">
        <v>45244</v>
      </c>
      <c r="F296" s="3">
        <v>45249</v>
      </c>
      <c r="G296" s="2">
        <v>9.6999999999999993</v>
      </c>
      <c r="H296" s="2">
        <v>228.09</v>
      </c>
      <c r="I296" s="2" t="s">
        <v>15</v>
      </c>
      <c r="J296" s="2">
        <v>1364</v>
      </c>
      <c r="K296" s="2">
        <v>5</v>
      </c>
    </row>
    <row r="297" spans="1:11" ht="18" customHeight="1" x14ac:dyDescent="0.3">
      <c r="A297" s="2" t="s">
        <v>339</v>
      </c>
      <c r="B297" s="2" t="s">
        <v>12</v>
      </c>
      <c r="C297" s="2" t="s">
        <v>53</v>
      </c>
      <c r="D297" s="2" t="s">
        <v>34</v>
      </c>
      <c r="E297" s="3">
        <v>45234</v>
      </c>
      <c r="F297" s="3">
        <v>45239</v>
      </c>
      <c r="G297" s="2">
        <v>12.2</v>
      </c>
      <c r="H297" s="2">
        <v>37.96</v>
      </c>
      <c r="I297" s="2" t="s">
        <v>15</v>
      </c>
      <c r="J297" s="2">
        <v>152</v>
      </c>
      <c r="K297" s="2">
        <v>5</v>
      </c>
    </row>
    <row r="298" spans="1:11" ht="18" customHeight="1" x14ac:dyDescent="0.3">
      <c r="A298" s="2" t="s">
        <v>340</v>
      </c>
      <c r="B298" s="2" t="s">
        <v>81</v>
      </c>
      <c r="C298" s="2" t="s">
        <v>78</v>
      </c>
      <c r="D298" s="2" t="s">
        <v>27</v>
      </c>
      <c r="E298" s="3">
        <v>45291</v>
      </c>
      <c r="F298" s="3">
        <v>45296</v>
      </c>
      <c r="G298" s="2">
        <v>27.4</v>
      </c>
      <c r="H298" s="2">
        <v>392.67</v>
      </c>
      <c r="I298" s="2" t="s">
        <v>15</v>
      </c>
      <c r="J298" s="2">
        <v>2353</v>
      </c>
      <c r="K298" s="2">
        <v>5</v>
      </c>
    </row>
    <row r="299" spans="1:11" ht="18" customHeight="1" x14ac:dyDescent="0.3">
      <c r="A299" s="2" t="s">
        <v>341</v>
      </c>
      <c r="B299" s="2" t="s">
        <v>81</v>
      </c>
      <c r="C299" s="2" t="s">
        <v>18</v>
      </c>
      <c r="D299" s="2" t="s">
        <v>14</v>
      </c>
      <c r="E299" s="3">
        <v>45085</v>
      </c>
      <c r="F299" s="3">
        <v>45090</v>
      </c>
      <c r="G299" s="2">
        <v>11.8</v>
      </c>
      <c r="H299" s="2">
        <v>116.39</v>
      </c>
      <c r="I299" s="2" t="s">
        <v>15</v>
      </c>
      <c r="J299" s="2">
        <v>835</v>
      </c>
      <c r="K299" s="2">
        <v>5</v>
      </c>
    </row>
    <row r="300" spans="1:11" ht="18" customHeight="1" x14ac:dyDescent="0.3">
      <c r="A300" s="2" t="s">
        <v>342</v>
      </c>
      <c r="B300" s="2" t="s">
        <v>36</v>
      </c>
      <c r="C300" s="2" t="s">
        <v>33</v>
      </c>
      <c r="D300" s="2" t="s">
        <v>34</v>
      </c>
      <c r="E300" s="3">
        <v>45009</v>
      </c>
      <c r="F300" s="3">
        <v>45014</v>
      </c>
      <c r="G300" s="2">
        <v>58.8</v>
      </c>
      <c r="H300" s="2">
        <v>177.73</v>
      </c>
      <c r="I300" s="2" t="s">
        <v>15</v>
      </c>
      <c r="J300" s="2">
        <v>892</v>
      </c>
      <c r="K300" s="2">
        <v>5</v>
      </c>
    </row>
    <row r="301" spans="1:11" ht="18" customHeight="1" x14ac:dyDescent="0.3">
      <c r="A301" s="2" t="s">
        <v>343</v>
      </c>
      <c r="B301" s="2" t="s">
        <v>31</v>
      </c>
      <c r="C301" s="2" t="s">
        <v>74</v>
      </c>
      <c r="D301" s="2" t="s">
        <v>42</v>
      </c>
      <c r="E301" s="3">
        <v>44976</v>
      </c>
      <c r="F301" s="3">
        <v>44981</v>
      </c>
      <c r="G301" s="2">
        <v>55</v>
      </c>
      <c r="H301" s="2">
        <v>282.54000000000002</v>
      </c>
      <c r="I301" s="2" t="s">
        <v>15</v>
      </c>
      <c r="J301" s="2">
        <v>2033</v>
      </c>
      <c r="K301" s="2">
        <v>5</v>
      </c>
    </row>
    <row r="302" spans="1:11" ht="18" customHeight="1" x14ac:dyDescent="0.3">
      <c r="A302" s="2" t="s">
        <v>344</v>
      </c>
      <c r="B302" s="2" t="s">
        <v>81</v>
      </c>
      <c r="C302" s="2" t="s">
        <v>78</v>
      </c>
      <c r="D302" s="2" t="s">
        <v>34</v>
      </c>
      <c r="E302" s="3">
        <v>45166</v>
      </c>
      <c r="F302" s="3">
        <v>45171</v>
      </c>
      <c r="G302" s="2">
        <v>54.6</v>
      </c>
      <c r="H302" s="2">
        <v>185.97</v>
      </c>
      <c r="I302" s="2" t="s">
        <v>15</v>
      </c>
      <c r="J302" s="2">
        <v>942</v>
      </c>
      <c r="K302" s="2">
        <v>5</v>
      </c>
    </row>
    <row r="303" spans="1:11" ht="18" customHeight="1" x14ac:dyDescent="0.3">
      <c r="A303" s="2" t="s">
        <v>345</v>
      </c>
      <c r="B303" s="2" t="s">
        <v>64</v>
      </c>
      <c r="C303" s="2" t="s">
        <v>41</v>
      </c>
      <c r="D303" s="2" t="s">
        <v>38</v>
      </c>
      <c r="E303" s="3">
        <v>45064</v>
      </c>
      <c r="F303" s="3">
        <v>45069</v>
      </c>
      <c r="G303" s="2">
        <v>20.9</v>
      </c>
      <c r="H303" s="2">
        <v>267.89</v>
      </c>
      <c r="I303" s="2" t="s">
        <v>15</v>
      </c>
      <c r="J303" s="2">
        <v>2032</v>
      </c>
      <c r="K303" s="2">
        <v>5</v>
      </c>
    </row>
    <row r="304" spans="1:11" ht="18" customHeight="1" x14ac:dyDescent="0.3">
      <c r="A304" s="2" t="s">
        <v>346</v>
      </c>
      <c r="B304" s="2" t="s">
        <v>36</v>
      </c>
      <c r="C304" s="2" t="s">
        <v>26</v>
      </c>
      <c r="D304" s="2" t="s">
        <v>27</v>
      </c>
      <c r="E304" s="3">
        <v>45141</v>
      </c>
      <c r="F304" s="3">
        <v>45146</v>
      </c>
      <c r="G304" s="2">
        <v>20.2</v>
      </c>
      <c r="H304" s="2"/>
      <c r="I304" s="2" t="s">
        <v>15</v>
      </c>
      <c r="J304" s="2">
        <v>1360</v>
      </c>
      <c r="K304" s="2">
        <v>5</v>
      </c>
    </row>
    <row r="305" spans="1:11" ht="18" customHeight="1" x14ac:dyDescent="0.3">
      <c r="A305" s="2" t="s">
        <v>347</v>
      </c>
      <c r="B305" s="2" t="s">
        <v>25</v>
      </c>
      <c r="C305" s="2" t="s">
        <v>60</v>
      </c>
      <c r="D305" s="2" t="s">
        <v>34</v>
      </c>
      <c r="E305" s="3">
        <v>45046</v>
      </c>
      <c r="F305" s="3">
        <v>45051</v>
      </c>
      <c r="G305" s="2">
        <v>24.6</v>
      </c>
      <c r="H305" s="2">
        <v>171.1</v>
      </c>
      <c r="I305" s="2" t="s">
        <v>15</v>
      </c>
      <c r="J305" s="2">
        <v>1225</v>
      </c>
      <c r="K305" s="2">
        <v>5</v>
      </c>
    </row>
    <row r="306" spans="1:11" ht="18" customHeight="1" x14ac:dyDescent="0.3">
      <c r="A306" s="2" t="s">
        <v>348</v>
      </c>
      <c r="B306" s="2" t="s">
        <v>64</v>
      </c>
      <c r="C306" s="2" t="s">
        <v>92</v>
      </c>
      <c r="D306" s="2" t="s">
        <v>14</v>
      </c>
      <c r="E306" s="3">
        <v>45204</v>
      </c>
      <c r="F306" s="3">
        <v>45209</v>
      </c>
      <c r="G306" s="2">
        <v>59.3</v>
      </c>
      <c r="H306" s="2">
        <v>388.44</v>
      </c>
      <c r="I306" s="2" t="s">
        <v>15</v>
      </c>
      <c r="J306" s="2">
        <v>2161</v>
      </c>
      <c r="K306" s="2">
        <v>5</v>
      </c>
    </row>
    <row r="307" spans="1:11" ht="18" customHeight="1" x14ac:dyDescent="0.3">
      <c r="A307" s="2" t="s">
        <v>349</v>
      </c>
      <c r="B307" s="2" t="s">
        <v>44</v>
      </c>
      <c r="C307" s="2" t="s">
        <v>13</v>
      </c>
      <c r="D307" s="2" t="s">
        <v>34</v>
      </c>
      <c r="E307" s="3">
        <v>45077</v>
      </c>
      <c r="F307" s="3">
        <v>45082</v>
      </c>
      <c r="G307" s="2">
        <v>85.1</v>
      </c>
      <c r="H307" s="2">
        <v>391.46</v>
      </c>
      <c r="I307" s="2" t="s">
        <v>15</v>
      </c>
      <c r="J307" s="2">
        <v>2467</v>
      </c>
      <c r="K307" s="2">
        <v>5</v>
      </c>
    </row>
    <row r="308" spans="1:11" ht="18" customHeight="1" x14ac:dyDescent="0.3">
      <c r="A308" s="2" t="s">
        <v>350</v>
      </c>
      <c r="B308" s="2" t="s">
        <v>36</v>
      </c>
      <c r="C308" s="2" t="s">
        <v>49</v>
      </c>
      <c r="D308" s="2" t="s">
        <v>42</v>
      </c>
      <c r="E308" s="3">
        <v>45059</v>
      </c>
      <c r="F308" s="3">
        <v>45064</v>
      </c>
      <c r="G308" s="2">
        <v>24.4</v>
      </c>
      <c r="H308" s="2">
        <v>321.82</v>
      </c>
      <c r="I308" s="2" t="s">
        <v>15</v>
      </c>
      <c r="J308" s="2">
        <v>2429</v>
      </c>
      <c r="K308" s="2">
        <v>5</v>
      </c>
    </row>
    <row r="309" spans="1:11" ht="18" customHeight="1" x14ac:dyDescent="0.3">
      <c r="A309" s="2" t="s">
        <v>351</v>
      </c>
      <c r="B309" s="2" t="s">
        <v>25</v>
      </c>
      <c r="C309" s="2" t="s">
        <v>74</v>
      </c>
      <c r="D309" s="2" t="s">
        <v>38</v>
      </c>
      <c r="E309" s="3">
        <v>45084</v>
      </c>
      <c r="F309" s="3">
        <v>45089</v>
      </c>
      <c r="G309" s="2">
        <v>6.1</v>
      </c>
      <c r="H309" s="2">
        <v>279.81</v>
      </c>
      <c r="I309" s="2" t="s">
        <v>15</v>
      </c>
      <c r="J309" s="2">
        <v>2102</v>
      </c>
      <c r="K309" s="2">
        <v>5</v>
      </c>
    </row>
    <row r="310" spans="1:11" ht="18" customHeight="1" x14ac:dyDescent="0.3">
      <c r="A310" s="2" t="s">
        <v>352</v>
      </c>
      <c r="B310" s="2" t="s">
        <v>48</v>
      </c>
      <c r="C310" s="2" t="s">
        <v>23</v>
      </c>
      <c r="D310" s="2" t="s">
        <v>42</v>
      </c>
      <c r="E310" s="3">
        <v>45004</v>
      </c>
      <c r="F310" s="3">
        <v>45009</v>
      </c>
      <c r="G310" s="2">
        <v>3.5</v>
      </c>
      <c r="H310" s="2">
        <v>215.07</v>
      </c>
      <c r="I310" s="2" t="s">
        <v>15</v>
      </c>
      <c r="J310" s="2">
        <v>1843</v>
      </c>
      <c r="K310" s="2">
        <v>5</v>
      </c>
    </row>
    <row r="311" spans="1:11" ht="18" customHeight="1" x14ac:dyDescent="0.3">
      <c r="A311" s="2" t="s">
        <v>353</v>
      </c>
      <c r="B311" s="2" t="s">
        <v>17</v>
      </c>
      <c r="C311" s="2" t="s">
        <v>20</v>
      </c>
      <c r="D311" s="2" t="s">
        <v>14</v>
      </c>
      <c r="E311" s="3">
        <v>45096</v>
      </c>
      <c r="F311" s="3">
        <v>45101</v>
      </c>
      <c r="G311" s="2">
        <v>40.700000000000003</v>
      </c>
      <c r="H311" s="2">
        <v>168.17</v>
      </c>
      <c r="I311" s="2" t="s">
        <v>15</v>
      </c>
      <c r="J311" s="2">
        <v>816</v>
      </c>
      <c r="K311" s="2">
        <v>5</v>
      </c>
    </row>
    <row r="312" spans="1:11" ht="18" customHeight="1" x14ac:dyDescent="0.3">
      <c r="A312" s="2" t="s">
        <v>354</v>
      </c>
      <c r="B312" s="2" t="s">
        <v>48</v>
      </c>
      <c r="C312" s="2" t="s">
        <v>74</v>
      </c>
      <c r="D312" s="2" t="s">
        <v>42</v>
      </c>
      <c r="E312" s="3">
        <v>45220</v>
      </c>
      <c r="F312" s="3">
        <v>45225</v>
      </c>
      <c r="G312" s="2">
        <v>6.3</v>
      </c>
      <c r="H312" s="2">
        <v>282.62</v>
      </c>
      <c r="I312" s="2" t="s">
        <v>15</v>
      </c>
      <c r="J312" s="2">
        <v>2188</v>
      </c>
      <c r="K312" s="2">
        <v>5</v>
      </c>
    </row>
    <row r="313" spans="1:11" ht="18" customHeight="1" x14ac:dyDescent="0.3">
      <c r="A313" s="2" t="s">
        <v>355</v>
      </c>
      <c r="B313" s="2" t="s">
        <v>31</v>
      </c>
      <c r="C313" s="2" t="s">
        <v>45</v>
      </c>
      <c r="D313" s="2" t="s">
        <v>14</v>
      </c>
      <c r="E313" s="3">
        <v>45047</v>
      </c>
      <c r="F313" s="3">
        <v>45052</v>
      </c>
      <c r="G313" s="2">
        <v>45.7</v>
      </c>
      <c r="H313" s="2">
        <v>206.4</v>
      </c>
      <c r="I313" s="2" t="s">
        <v>15</v>
      </c>
      <c r="J313" s="2">
        <v>1025</v>
      </c>
      <c r="K313" s="2">
        <v>5</v>
      </c>
    </row>
    <row r="314" spans="1:11" ht="18" customHeight="1" x14ac:dyDescent="0.3">
      <c r="A314" s="2" t="s">
        <v>356</v>
      </c>
      <c r="B314" s="2" t="s">
        <v>81</v>
      </c>
      <c r="C314" s="2" t="s">
        <v>26</v>
      </c>
      <c r="D314" s="2" t="s">
        <v>42</v>
      </c>
      <c r="E314" s="3">
        <v>44998</v>
      </c>
      <c r="F314" s="3">
        <v>45003</v>
      </c>
      <c r="G314" s="2">
        <v>17.7</v>
      </c>
      <c r="H314" s="2">
        <v>325.61</v>
      </c>
      <c r="I314" s="2" t="s">
        <v>15</v>
      </c>
      <c r="J314" s="2">
        <v>2345</v>
      </c>
      <c r="K314" s="2">
        <v>5</v>
      </c>
    </row>
    <row r="315" spans="1:11" ht="18" customHeight="1" x14ac:dyDescent="0.3">
      <c r="A315" s="2" t="s">
        <v>357</v>
      </c>
      <c r="B315" s="2" t="s">
        <v>12</v>
      </c>
      <c r="C315" s="2" t="s">
        <v>33</v>
      </c>
      <c r="D315" s="2" t="s">
        <v>21</v>
      </c>
      <c r="E315" s="3">
        <v>45071</v>
      </c>
      <c r="F315" s="3">
        <v>45076</v>
      </c>
      <c r="G315" s="2">
        <v>17.7</v>
      </c>
      <c r="H315" s="2">
        <v>326.89999999999998</v>
      </c>
      <c r="I315" s="2" t="s">
        <v>15</v>
      </c>
      <c r="J315" s="2">
        <v>2208</v>
      </c>
      <c r="K315" s="2">
        <v>5</v>
      </c>
    </row>
    <row r="316" spans="1:11" ht="18" customHeight="1" x14ac:dyDescent="0.3">
      <c r="A316" s="2" t="s">
        <v>358</v>
      </c>
      <c r="B316" s="2" t="s">
        <v>12</v>
      </c>
      <c r="C316" s="2" t="s">
        <v>74</v>
      </c>
      <c r="D316" s="2" t="s">
        <v>42</v>
      </c>
      <c r="E316" s="3">
        <v>45012</v>
      </c>
      <c r="F316" s="3">
        <v>45017</v>
      </c>
      <c r="G316" s="2">
        <v>32.1</v>
      </c>
      <c r="H316" s="2">
        <v>323.02999999999997</v>
      </c>
      <c r="I316" s="2" t="s">
        <v>15</v>
      </c>
      <c r="J316" s="2">
        <v>2360</v>
      </c>
      <c r="K316" s="2">
        <v>5</v>
      </c>
    </row>
    <row r="317" spans="1:11" ht="18" customHeight="1" x14ac:dyDescent="0.3">
      <c r="A317" s="2" t="s">
        <v>359</v>
      </c>
      <c r="B317" s="2" t="s">
        <v>31</v>
      </c>
      <c r="C317" s="2" t="s">
        <v>33</v>
      </c>
      <c r="D317" s="2" t="s">
        <v>38</v>
      </c>
      <c r="E317" s="3">
        <v>45197</v>
      </c>
      <c r="F317" s="3">
        <v>45202</v>
      </c>
      <c r="G317" s="2">
        <v>19.8</v>
      </c>
      <c r="H317" s="2">
        <v>253.63</v>
      </c>
      <c r="I317" s="2" t="s">
        <v>15</v>
      </c>
      <c r="J317" s="2">
        <v>1855</v>
      </c>
      <c r="K317" s="2">
        <v>5</v>
      </c>
    </row>
    <row r="318" spans="1:11" ht="18" customHeight="1" x14ac:dyDescent="0.3">
      <c r="A318" s="2" t="s">
        <v>360</v>
      </c>
      <c r="B318" s="2" t="s">
        <v>12</v>
      </c>
      <c r="C318" s="2" t="s">
        <v>92</v>
      </c>
      <c r="D318" s="2" t="s">
        <v>27</v>
      </c>
      <c r="E318" s="3">
        <v>45285</v>
      </c>
      <c r="F318" s="3">
        <v>45290</v>
      </c>
      <c r="G318" s="2">
        <v>20.399999999999999</v>
      </c>
      <c r="H318" s="2">
        <v>281.08</v>
      </c>
      <c r="I318" s="2" t="s">
        <v>15</v>
      </c>
      <c r="J318" s="2">
        <v>1809</v>
      </c>
      <c r="K318" s="2">
        <v>5</v>
      </c>
    </row>
    <row r="319" spans="1:11" ht="18" customHeight="1" x14ac:dyDescent="0.3">
      <c r="A319" s="2" t="s">
        <v>361</v>
      </c>
      <c r="B319" s="2" t="s">
        <v>25</v>
      </c>
      <c r="C319" s="2" t="s">
        <v>49</v>
      </c>
      <c r="D319" s="2" t="s">
        <v>27</v>
      </c>
      <c r="E319" s="3">
        <v>45232</v>
      </c>
      <c r="F319" s="3">
        <v>45237</v>
      </c>
      <c r="G319" s="2">
        <v>15.2</v>
      </c>
      <c r="H319" s="2">
        <v>322.73</v>
      </c>
      <c r="I319" s="2" t="s">
        <v>15</v>
      </c>
      <c r="J319" s="2">
        <v>2106</v>
      </c>
      <c r="K319" s="2">
        <v>5</v>
      </c>
    </row>
    <row r="320" spans="1:11" ht="18" customHeight="1" x14ac:dyDescent="0.3">
      <c r="A320" s="2" t="s">
        <v>362</v>
      </c>
      <c r="B320" s="2" t="s">
        <v>44</v>
      </c>
      <c r="C320" s="2" t="s">
        <v>53</v>
      </c>
      <c r="D320" s="2" t="s">
        <v>21</v>
      </c>
      <c r="E320" s="3">
        <v>45126</v>
      </c>
      <c r="F320" s="3">
        <v>45131</v>
      </c>
      <c r="G320" s="2">
        <v>7.7</v>
      </c>
      <c r="H320" s="2">
        <v>272.22000000000003</v>
      </c>
      <c r="I320" s="2" t="s">
        <v>15</v>
      </c>
      <c r="J320" s="2">
        <v>1814</v>
      </c>
      <c r="K320" s="2">
        <v>5</v>
      </c>
    </row>
    <row r="321" spans="1:11" ht="18" customHeight="1" x14ac:dyDescent="0.3">
      <c r="A321" s="2" t="s">
        <v>363</v>
      </c>
      <c r="B321" s="2" t="s">
        <v>64</v>
      </c>
      <c r="C321" s="2" t="s">
        <v>60</v>
      </c>
      <c r="D321" s="2" t="s">
        <v>21</v>
      </c>
      <c r="E321" s="3">
        <v>44997</v>
      </c>
      <c r="F321" s="3">
        <v>45002</v>
      </c>
      <c r="G321" s="2">
        <v>4.2</v>
      </c>
      <c r="H321" s="2">
        <v>266.62</v>
      </c>
      <c r="I321" s="2" t="s">
        <v>15</v>
      </c>
      <c r="J321" s="2">
        <v>1931</v>
      </c>
      <c r="K321" s="2">
        <v>5</v>
      </c>
    </row>
    <row r="322" spans="1:11" ht="18" customHeight="1" x14ac:dyDescent="0.3">
      <c r="A322" s="2" t="s">
        <v>364</v>
      </c>
      <c r="B322" s="2" t="s">
        <v>17</v>
      </c>
      <c r="C322" s="2" t="s">
        <v>74</v>
      </c>
      <c r="D322" s="2" t="s">
        <v>42</v>
      </c>
      <c r="E322" s="3">
        <v>45077</v>
      </c>
      <c r="F322" s="3">
        <v>45082</v>
      </c>
      <c r="G322" s="2">
        <v>46.6</v>
      </c>
      <c r="H322" s="2">
        <v>122.94</v>
      </c>
      <c r="I322" s="2" t="s">
        <v>15</v>
      </c>
      <c r="J322" s="2">
        <v>510</v>
      </c>
      <c r="K322" s="2">
        <v>5</v>
      </c>
    </row>
    <row r="323" spans="1:11" ht="18" customHeight="1" x14ac:dyDescent="0.3">
      <c r="A323" s="2" t="s">
        <v>365</v>
      </c>
      <c r="B323" s="2" t="s">
        <v>64</v>
      </c>
      <c r="C323" s="2" t="s">
        <v>51</v>
      </c>
      <c r="D323" s="2" t="s">
        <v>42</v>
      </c>
      <c r="E323" s="3">
        <v>45126</v>
      </c>
      <c r="F323" s="3">
        <v>45131</v>
      </c>
      <c r="G323" s="2">
        <v>79.3</v>
      </c>
      <c r="H323" s="2">
        <v>348.67</v>
      </c>
      <c r="I323" s="2" t="s">
        <v>15</v>
      </c>
      <c r="J323" s="2">
        <v>2393</v>
      </c>
      <c r="K323" s="2">
        <v>5</v>
      </c>
    </row>
    <row r="324" spans="1:11" ht="18" customHeight="1" x14ac:dyDescent="0.3">
      <c r="A324" s="2" t="s">
        <v>366</v>
      </c>
      <c r="B324" s="2" t="s">
        <v>44</v>
      </c>
      <c r="C324" s="2" t="s">
        <v>92</v>
      </c>
      <c r="D324" s="2" t="s">
        <v>38</v>
      </c>
      <c r="E324" s="3">
        <v>45224</v>
      </c>
      <c r="F324" s="3">
        <v>45229</v>
      </c>
      <c r="G324" s="2">
        <v>5.9</v>
      </c>
      <c r="H324" s="2">
        <v>145.47</v>
      </c>
      <c r="I324" s="2" t="s">
        <v>15</v>
      </c>
      <c r="J324" s="2">
        <v>1000</v>
      </c>
      <c r="K324" s="2">
        <v>5</v>
      </c>
    </row>
    <row r="325" spans="1:11" ht="18" customHeight="1" x14ac:dyDescent="0.3">
      <c r="A325" s="2" t="s">
        <v>367</v>
      </c>
      <c r="B325" s="2" t="s">
        <v>68</v>
      </c>
      <c r="C325" s="2" t="s">
        <v>45</v>
      </c>
      <c r="D325" s="2" t="s">
        <v>38</v>
      </c>
      <c r="E325" s="3">
        <v>44929</v>
      </c>
      <c r="F325" s="3">
        <v>44934</v>
      </c>
      <c r="G325" s="2">
        <v>16.8</v>
      </c>
      <c r="H325" s="2">
        <v>174.76</v>
      </c>
      <c r="I325" s="2" t="s">
        <v>15</v>
      </c>
      <c r="J325" s="2">
        <v>1135</v>
      </c>
      <c r="K325" s="2">
        <v>5</v>
      </c>
    </row>
    <row r="326" spans="1:11" ht="18" customHeight="1" x14ac:dyDescent="0.3">
      <c r="A326" s="2" t="s">
        <v>368</v>
      </c>
      <c r="B326" s="2" t="s">
        <v>81</v>
      </c>
      <c r="C326" s="2" t="s">
        <v>45</v>
      </c>
      <c r="D326" s="2" t="s">
        <v>29</v>
      </c>
      <c r="E326" s="3">
        <v>45284</v>
      </c>
      <c r="F326" s="3">
        <v>45289</v>
      </c>
      <c r="G326" s="2">
        <v>13.7</v>
      </c>
      <c r="H326" s="2">
        <v>328.21</v>
      </c>
      <c r="I326" s="2" t="s">
        <v>15</v>
      </c>
      <c r="J326" s="2">
        <v>2225</v>
      </c>
      <c r="K326" s="2">
        <v>5</v>
      </c>
    </row>
    <row r="327" spans="1:11" ht="18" customHeight="1" x14ac:dyDescent="0.3">
      <c r="A327" s="2" t="s">
        <v>369</v>
      </c>
      <c r="B327" s="2" t="s">
        <v>64</v>
      </c>
      <c r="C327" s="2" t="s">
        <v>45</v>
      </c>
      <c r="D327" s="2" t="s">
        <v>29</v>
      </c>
      <c r="E327" s="3">
        <v>45059</v>
      </c>
      <c r="F327" s="3">
        <v>45064</v>
      </c>
      <c r="G327" s="2">
        <v>17.2</v>
      </c>
      <c r="H327" s="2">
        <v>247.67</v>
      </c>
      <c r="I327" s="2" t="s">
        <v>15</v>
      </c>
      <c r="J327" s="2">
        <v>2018</v>
      </c>
      <c r="K327" s="2">
        <v>5</v>
      </c>
    </row>
    <row r="328" spans="1:11" ht="18" customHeight="1" x14ac:dyDescent="0.3">
      <c r="A328" s="2" t="s">
        <v>370</v>
      </c>
      <c r="B328" s="2" t="s">
        <v>81</v>
      </c>
      <c r="C328" s="2" t="s">
        <v>74</v>
      </c>
      <c r="D328" s="2" t="s">
        <v>14</v>
      </c>
      <c r="E328" s="3">
        <v>44993</v>
      </c>
      <c r="F328" s="3">
        <v>44998</v>
      </c>
      <c r="G328" s="2">
        <v>8.1</v>
      </c>
      <c r="H328" s="2">
        <v>290.02</v>
      </c>
      <c r="I328" s="2" t="s">
        <v>15</v>
      </c>
      <c r="J328" s="2">
        <v>2307</v>
      </c>
      <c r="K328" s="2">
        <v>5</v>
      </c>
    </row>
    <row r="329" spans="1:11" ht="18" customHeight="1" x14ac:dyDescent="0.3">
      <c r="A329" s="2" t="s">
        <v>371</v>
      </c>
      <c r="B329" s="2" t="s">
        <v>31</v>
      </c>
      <c r="C329" s="2" t="s">
        <v>20</v>
      </c>
      <c r="D329" s="2" t="s">
        <v>34</v>
      </c>
      <c r="E329" s="3">
        <v>45140</v>
      </c>
      <c r="F329" s="3">
        <v>45145</v>
      </c>
      <c r="G329" s="2">
        <v>16.7</v>
      </c>
      <c r="H329" s="2">
        <v>179.65</v>
      </c>
      <c r="I329" s="2" t="s">
        <v>15</v>
      </c>
      <c r="J329" s="2">
        <v>1438</v>
      </c>
      <c r="K329" s="2">
        <v>5</v>
      </c>
    </row>
    <row r="330" spans="1:11" ht="18" customHeight="1" x14ac:dyDescent="0.3">
      <c r="A330" s="2" t="s">
        <v>372</v>
      </c>
      <c r="B330" s="2" t="s">
        <v>12</v>
      </c>
      <c r="C330" s="2" t="s">
        <v>20</v>
      </c>
      <c r="D330" s="2" t="s">
        <v>38</v>
      </c>
      <c r="E330" s="3">
        <v>45133</v>
      </c>
      <c r="F330" s="3">
        <v>45138</v>
      </c>
      <c r="G330" s="2">
        <v>27.6</v>
      </c>
      <c r="H330" s="2">
        <v>242.8</v>
      </c>
      <c r="I330" s="2" t="s">
        <v>15</v>
      </c>
      <c r="J330" s="2">
        <v>1549</v>
      </c>
      <c r="K330" s="2">
        <v>5</v>
      </c>
    </row>
    <row r="331" spans="1:11" ht="18" customHeight="1" x14ac:dyDescent="0.3">
      <c r="A331" s="2" t="s">
        <v>373</v>
      </c>
      <c r="B331" s="2" t="s">
        <v>17</v>
      </c>
      <c r="C331" s="2" t="s">
        <v>78</v>
      </c>
      <c r="D331" s="2" t="s">
        <v>29</v>
      </c>
      <c r="E331" s="3">
        <v>45276</v>
      </c>
      <c r="F331" s="3">
        <v>45281</v>
      </c>
      <c r="G331" s="2">
        <v>12.9</v>
      </c>
      <c r="H331" s="2">
        <v>305.45</v>
      </c>
      <c r="I331" s="2" t="s">
        <v>15</v>
      </c>
      <c r="J331" s="2">
        <v>1875</v>
      </c>
      <c r="K331" s="2">
        <v>5</v>
      </c>
    </row>
    <row r="332" spans="1:11" ht="18" customHeight="1" x14ac:dyDescent="0.3">
      <c r="A332" s="2" t="s">
        <v>374</v>
      </c>
      <c r="B332" s="2" t="s">
        <v>68</v>
      </c>
      <c r="C332" s="2" t="s">
        <v>45</v>
      </c>
      <c r="D332" s="2" t="s">
        <v>42</v>
      </c>
      <c r="E332" s="3">
        <v>45112</v>
      </c>
      <c r="F332" s="3">
        <v>45117</v>
      </c>
      <c r="G332" s="2">
        <v>26.4</v>
      </c>
      <c r="H332" s="2">
        <v>161.78</v>
      </c>
      <c r="I332" s="2" t="s">
        <v>15</v>
      </c>
      <c r="J332" s="2">
        <v>1135</v>
      </c>
      <c r="K332" s="2">
        <v>5</v>
      </c>
    </row>
    <row r="333" spans="1:11" ht="18" customHeight="1" x14ac:dyDescent="0.3">
      <c r="A333" s="2" t="s">
        <v>375</v>
      </c>
      <c r="B333" s="2" t="s">
        <v>12</v>
      </c>
      <c r="C333" s="2" t="s">
        <v>78</v>
      </c>
      <c r="D333" s="2" t="s">
        <v>14</v>
      </c>
      <c r="E333" s="3">
        <v>45219</v>
      </c>
      <c r="F333" s="3">
        <v>45224</v>
      </c>
      <c r="G333" s="2">
        <v>12.9</v>
      </c>
      <c r="H333" s="2">
        <v>245.79</v>
      </c>
      <c r="I333" s="2" t="s">
        <v>15</v>
      </c>
      <c r="J333" s="2">
        <v>1734</v>
      </c>
      <c r="K333" s="2">
        <v>5</v>
      </c>
    </row>
    <row r="334" spans="1:11" ht="18" customHeight="1" x14ac:dyDescent="0.3">
      <c r="A334" s="2" t="s">
        <v>376</v>
      </c>
      <c r="B334" s="2" t="s">
        <v>17</v>
      </c>
      <c r="C334" s="2" t="s">
        <v>92</v>
      </c>
      <c r="D334" s="2" t="s">
        <v>27</v>
      </c>
      <c r="E334" s="3">
        <v>45001</v>
      </c>
      <c r="F334" s="3">
        <v>45006</v>
      </c>
      <c r="G334" s="2">
        <v>39.4</v>
      </c>
      <c r="H334" s="2">
        <v>149.04</v>
      </c>
      <c r="I334" s="2" t="s">
        <v>15</v>
      </c>
      <c r="J334" s="2">
        <v>826</v>
      </c>
      <c r="K334" s="2">
        <v>5</v>
      </c>
    </row>
    <row r="335" spans="1:11" ht="18" customHeight="1" x14ac:dyDescent="0.3">
      <c r="A335" s="2" t="s">
        <v>377</v>
      </c>
      <c r="B335" s="2" t="s">
        <v>44</v>
      </c>
      <c r="C335" s="2" t="s">
        <v>53</v>
      </c>
      <c r="D335" s="2" t="s">
        <v>34</v>
      </c>
      <c r="E335" s="3">
        <v>45040</v>
      </c>
      <c r="F335" s="3">
        <v>45045</v>
      </c>
      <c r="G335" s="2">
        <v>31.3</v>
      </c>
      <c r="H335" s="2">
        <v>291.05</v>
      </c>
      <c r="I335" s="2" t="s">
        <v>15</v>
      </c>
      <c r="J335" s="2">
        <v>2030</v>
      </c>
      <c r="K335" s="2">
        <v>5</v>
      </c>
    </row>
    <row r="336" spans="1:11" ht="18" customHeight="1" x14ac:dyDescent="0.3">
      <c r="A336" s="2" t="s">
        <v>378</v>
      </c>
      <c r="B336" s="2" t="s">
        <v>25</v>
      </c>
      <c r="C336" s="2" t="s">
        <v>20</v>
      </c>
      <c r="D336" s="2" t="s">
        <v>14</v>
      </c>
      <c r="E336" s="3">
        <v>45051</v>
      </c>
      <c r="F336" s="3">
        <v>45056</v>
      </c>
      <c r="G336" s="2">
        <v>54.6</v>
      </c>
      <c r="H336" s="2">
        <v>307.89999999999998</v>
      </c>
      <c r="I336" s="2" t="s">
        <v>15</v>
      </c>
      <c r="J336" s="2">
        <v>1675</v>
      </c>
      <c r="K336" s="2">
        <v>5</v>
      </c>
    </row>
    <row r="337" spans="1:11" ht="18" customHeight="1" x14ac:dyDescent="0.3">
      <c r="A337" s="2" t="s">
        <v>379</v>
      </c>
      <c r="B337" s="2" t="s">
        <v>31</v>
      </c>
      <c r="C337" s="2" t="s">
        <v>18</v>
      </c>
      <c r="D337" s="2" t="s">
        <v>21</v>
      </c>
      <c r="E337" s="3">
        <v>45197</v>
      </c>
      <c r="F337" s="3">
        <v>45202</v>
      </c>
      <c r="G337" s="2">
        <v>40</v>
      </c>
      <c r="H337" s="2">
        <v>308.58999999999997</v>
      </c>
      <c r="I337" s="2" t="s">
        <v>15</v>
      </c>
      <c r="J337" s="2">
        <v>2018</v>
      </c>
      <c r="K337" s="2">
        <v>5</v>
      </c>
    </row>
    <row r="338" spans="1:11" ht="18" customHeight="1" x14ac:dyDescent="0.3">
      <c r="A338" s="2" t="s">
        <v>380</v>
      </c>
      <c r="B338" s="2" t="s">
        <v>44</v>
      </c>
      <c r="C338" s="2" t="s">
        <v>23</v>
      </c>
      <c r="D338" s="2" t="s">
        <v>14</v>
      </c>
      <c r="E338" s="3">
        <v>45267</v>
      </c>
      <c r="F338" s="3">
        <v>45272</v>
      </c>
      <c r="G338" s="2">
        <v>29.1</v>
      </c>
      <c r="H338" s="2">
        <v>240.47</v>
      </c>
      <c r="I338" s="2" t="s">
        <v>15</v>
      </c>
      <c r="J338" s="2">
        <v>1350</v>
      </c>
      <c r="K338" s="2">
        <v>5</v>
      </c>
    </row>
    <row r="339" spans="1:11" ht="18" customHeight="1" x14ac:dyDescent="0.3">
      <c r="A339" s="2" t="s">
        <v>381</v>
      </c>
      <c r="B339" s="2" t="s">
        <v>81</v>
      </c>
      <c r="C339" s="2" t="s">
        <v>13</v>
      </c>
      <c r="D339" s="2" t="s">
        <v>42</v>
      </c>
      <c r="E339" s="3">
        <v>44970</v>
      </c>
      <c r="F339" s="3">
        <v>44975</v>
      </c>
      <c r="G339" s="2">
        <v>38.799999999999997</v>
      </c>
      <c r="H339" s="2">
        <v>248.5</v>
      </c>
      <c r="I339" s="2" t="s">
        <v>15</v>
      </c>
      <c r="J339" s="2">
        <v>1877</v>
      </c>
      <c r="K339" s="2">
        <v>5</v>
      </c>
    </row>
    <row r="340" spans="1:11" ht="18" customHeight="1" x14ac:dyDescent="0.3">
      <c r="A340" s="2" t="s">
        <v>382</v>
      </c>
      <c r="B340" s="2" t="s">
        <v>36</v>
      </c>
      <c r="C340" s="2" t="s">
        <v>41</v>
      </c>
      <c r="D340" s="2" t="s">
        <v>14</v>
      </c>
      <c r="E340" s="3">
        <v>44944</v>
      </c>
      <c r="F340" s="3">
        <v>44949</v>
      </c>
      <c r="G340" s="2">
        <v>7.9</v>
      </c>
      <c r="H340" s="2">
        <v>217.78</v>
      </c>
      <c r="I340" s="2" t="s">
        <v>15</v>
      </c>
      <c r="J340" s="2">
        <v>1616</v>
      </c>
      <c r="K340" s="2">
        <v>5</v>
      </c>
    </row>
    <row r="341" spans="1:11" ht="18" customHeight="1" x14ac:dyDescent="0.3">
      <c r="A341" s="2" t="s">
        <v>383</v>
      </c>
      <c r="B341" s="2" t="s">
        <v>81</v>
      </c>
      <c r="C341" s="2" t="s">
        <v>60</v>
      </c>
      <c r="D341" s="2" t="s">
        <v>38</v>
      </c>
      <c r="E341" s="3">
        <v>45226</v>
      </c>
      <c r="F341" s="3">
        <v>45231</v>
      </c>
      <c r="G341" s="2">
        <v>36.5</v>
      </c>
      <c r="H341" s="2">
        <v>279.47000000000003</v>
      </c>
      <c r="I341" s="2" t="s">
        <v>15</v>
      </c>
      <c r="J341" s="2">
        <v>1708</v>
      </c>
      <c r="K341" s="2">
        <v>5</v>
      </c>
    </row>
    <row r="342" spans="1:11" ht="18" customHeight="1" x14ac:dyDescent="0.3">
      <c r="A342" s="2" t="s">
        <v>384</v>
      </c>
      <c r="B342" s="2" t="s">
        <v>17</v>
      </c>
      <c r="C342" s="2" t="s">
        <v>74</v>
      </c>
      <c r="D342" s="2" t="s">
        <v>34</v>
      </c>
      <c r="E342" s="3">
        <v>45216</v>
      </c>
      <c r="F342" s="3">
        <v>45221</v>
      </c>
      <c r="G342" s="2">
        <v>10.9</v>
      </c>
      <c r="H342" s="2">
        <v>272.31</v>
      </c>
      <c r="I342" s="2" t="s">
        <v>15</v>
      </c>
      <c r="J342" s="2">
        <v>2188</v>
      </c>
      <c r="K342" s="2">
        <v>5</v>
      </c>
    </row>
    <row r="343" spans="1:11" ht="18" customHeight="1" x14ac:dyDescent="0.3">
      <c r="A343" s="2" t="s">
        <v>385</v>
      </c>
      <c r="B343" s="2" t="s">
        <v>36</v>
      </c>
      <c r="C343" s="2" t="s">
        <v>51</v>
      </c>
      <c r="D343" s="2" t="s">
        <v>38</v>
      </c>
      <c r="E343" s="3">
        <v>45218</v>
      </c>
      <c r="F343" s="3">
        <v>45222</v>
      </c>
      <c r="G343" s="2">
        <v>0.4</v>
      </c>
      <c r="H343" s="2">
        <v>225.23</v>
      </c>
      <c r="I343" s="2" t="s">
        <v>15</v>
      </c>
      <c r="J343" s="2">
        <v>1522</v>
      </c>
      <c r="K343" s="2">
        <v>4</v>
      </c>
    </row>
    <row r="344" spans="1:11" ht="18" customHeight="1" x14ac:dyDescent="0.3">
      <c r="A344" s="2" t="s">
        <v>386</v>
      </c>
      <c r="B344" s="2" t="s">
        <v>48</v>
      </c>
      <c r="C344" s="2" t="s">
        <v>60</v>
      </c>
      <c r="D344" s="2" t="s">
        <v>34</v>
      </c>
      <c r="E344" s="3">
        <v>45149</v>
      </c>
      <c r="F344" s="3">
        <v>45153</v>
      </c>
      <c r="G344" s="2">
        <v>5.3</v>
      </c>
      <c r="H344" s="2">
        <v>37.32</v>
      </c>
      <c r="I344" s="2" t="s">
        <v>15</v>
      </c>
      <c r="J344" s="2">
        <v>256</v>
      </c>
      <c r="K344" s="2">
        <v>4</v>
      </c>
    </row>
    <row r="345" spans="1:11" ht="18" customHeight="1" x14ac:dyDescent="0.3">
      <c r="A345" s="2" t="s">
        <v>387</v>
      </c>
      <c r="B345" s="2" t="s">
        <v>36</v>
      </c>
      <c r="C345" s="2" t="s">
        <v>26</v>
      </c>
      <c r="D345" s="2" t="s">
        <v>42</v>
      </c>
      <c r="E345" s="3">
        <v>45111</v>
      </c>
      <c r="F345" s="3">
        <v>45115</v>
      </c>
      <c r="G345" s="2">
        <v>30.2</v>
      </c>
      <c r="H345" s="2">
        <v>162.68</v>
      </c>
      <c r="I345" s="2" t="s">
        <v>15</v>
      </c>
      <c r="J345" s="2">
        <v>1048</v>
      </c>
      <c r="K345" s="2">
        <v>4</v>
      </c>
    </row>
    <row r="346" spans="1:11" ht="18" customHeight="1" x14ac:dyDescent="0.3">
      <c r="A346" s="2" t="s">
        <v>388</v>
      </c>
      <c r="B346" s="2" t="s">
        <v>44</v>
      </c>
      <c r="C346" s="2" t="s">
        <v>18</v>
      </c>
      <c r="D346" s="2" t="s">
        <v>14</v>
      </c>
      <c r="E346" s="3">
        <v>45196</v>
      </c>
      <c r="F346" s="3">
        <v>45200</v>
      </c>
      <c r="G346" s="2">
        <v>11.3</v>
      </c>
      <c r="H346" s="2">
        <v>206.19</v>
      </c>
      <c r="I346" s="2" t="s">
        <v>15</v>
      </c>
      <c r="J346" s="2">
        <v>1551</v>
      </c>
      <c r="K346" s="2">
        <v>4</v>
      </c>
    </row>
    <row r="347" spans="1:11" ht="18" customHeight="1" x14ac:dyDescent="0.3">
      <c r="A347" s="2" t="s">
        <v>389</v>
      </c>
      <c r="B347" s="2" t="s">
        <v>31</v>
      </c>
      <c r="C347" s="2" t="s">
        <v>49</v>
      </c>
      <c r="D347" s="2" t="s">
        <v>38</v>
      </c>
      <c r="E347" s="3">
        <v>45059</v>
      </c>
      <c r="F347" s="3">
        <v>45063</v>
      </c>
      <c r="G347" s="2">
        <v>31.9</v>
      </c>
      <c r="H347" s="2">
        <v>263.06</v>
      </c>
      <c r="I347" s="2" t="s">
        <v>15</v>
      </c>
      <c r="J347" s="2">
        <v>1696</v>
      </c>
      <c r="K347" s="2">
        <v>4</v>
      </c>
    </row>
    <row r="348" spans="1:11" ht="18" customHeight="1" x14ac:dyDescent="0.3">
      <c r="A348" s="2" t="s">
        <v>390</v>
      </c>
      <c r="B348" s="2" t="s">
        <v>17</v>
      </c>
      <c r="C348" s="2" t="s">
        <v>18</v>
      </c>
      <c r="D348" s="2" t="s">
        <v>21</v>
      </c>
      <c r="E348" s="3">
        <v>44994</v>
      </c>
      <c r="F348" s="3">
        <v>44998</v>
      </c>
      <c r="G348" s="2">
        <v>17.399999999999999</v>
      </c>
      <c r="H348" s="2">
        <v>194.58</v>
      </c>
      <c r="I348" s="2" t="s">
        <v>15</v>
      </c>
      <c r="J348" s="2">
        <v>1153</v>
      </c>
      <c r="K348" s="2">
        <v>4</v>
      </c>
    </row>
    <row r="349" spans="1:11" ht="18" customHeight="1" x14ac:dyDescent="0.3">
      <c r="A349" s="2" t="s">
        <v>391</v>
      </c>
      <c r="B349" s="2" t="s">
        <v>12</v>
      </c>
      <c r="C349" s="2" t="s">
        <v>78</v>
      </c>
      <c r="D349" s="2" t="s">
        <v>38</v>
      </c>
      <c r="E349" s="3">
        <v>44933</v>
      </c>
      <c r="F349" s="3">
        <v>44937</v>
      </c>
      <c r="G349" s="2">
        <v>84.1</v>
      </c>
      <c r="H349" s="2">
        <v>251.24</v>
      </c>
      <c r="I349" s="2" t="s">
        <v>15</v>
      </c>
      <c r="J349" s="2">
        <v>1010</v>
      </c>
      <c r="K349" s="2">
        <v>4</v>
      </c>
    </row>
    <row r="350" spans="1:11" ht="18" customHeight="1" x14ac:dyDescent="0.3">
      <c r="A350" s="2" t="s">
        <v>392</v>
      </c>
      <c r="B350" s="2" t="s">
        <v>68</v>
      </c>
      <c r="C350" s="2" t="s">
        <v>23</v>
      </c>
      <c r="D350" s="2" t="s">
        <v>27</v>
      </c>
      <c r="E350" s="3">
        <v>45039</v>
      </c>
      <c r="F350" s="3">
        <v>45043</v>
      </c>
      <c r="G350" s="2">
        <v>50.3</v>
      </c>
      <c r="H350" s="2">
        <v>152.13</v>
      </c>
      <c r="I350" s="2" t="s">
        <v>15</v>
      </c>
      <c r="J350" s="2">
        <v>864</v>
      </c>
      <c r="K350" s="2">
        <v>4</v>
      </c>
    </row>
    <row r="351" spans="1:11" ht="18" customHeight="1" x14ac:dyDescent="0.3">
      <c r="A351" s="2" t="s">
        <v>393</v>
      </c>
      <c r="B351" s="2" t="s">
        <v>17</v>
      </c>
      <c r="C351" s="2" t="s">
        <v>51</v>
      </c>
      <c r="D351" s="2" t="s">
        <v>14</v>
      </c>
      <c r="E351" s="3">
        <v>45077</v>
      </c>
      <c r="F351" s="3">
        <v>45081</v>
      </c>
      <c r="G351" s="2">
        <v>35.700000000000003</v>
      </c>
      <c r="H351" s="2">
        <v>180.2</v>
      </c>
      <c r="I351" s="2" t="s">
        <v>15</v>
      </c>
      <c r="J351" s="2">
        <v>989</v>
      </c>
      <c r="K351" s="2">
        <v>4</v>
      </c>
    </row>
    <row r="352" spans="1:11" ht="18" customHeight="1" x14ac:dyDescent="0.3">
      <c r="A352" s="2" t="s">
        <v>394</v>
      </c>
      <c r="B352" s="2" t="s">
        <v>81</v>
      </c>
      <c r="C352" s="2" t="s">
        <v>26</v>
      </c>
      <c r="D352" s="2" t="s">
        <v>42</v>
      </c>
      <c r="E352" s="3">
        <v>45138</v>
      </c>
      <c r="F352" s="3">
        <v>45142</v>
      </c>
      <c r="G352" s="2">
        <v>35.299999999999997</v>
      </c>
      <c r="H352" s="2">
        <v>261.49</v>
      </c>
      <c r="I352" s="2" t="s">
        <v>15</v>
      </c>
      <c r="J352" s="2">
        <v>1673</v>
      </c>
      <c r="K352" s="2">
        <v>4</v>
      </c>
    </row>
    <row r="353" spans="1:11" ht="18" customHeight="1" x14ac:dyDescent="0.3">
      <c r="A353" s="2" t="s">
        <v>395</v>
      </c>
      <c r="B353" s="2" t="s">
        <v>44</v>
      </c>
      <c r="C353" s="2" t="s">
        <v>53</v>
      </c>
      <c r="D353" s="2" t="s">
        <v>14</v>
      </c>
      <c r="E353" s="3">
        <v>45109</v>
      </c>
      <c r="F353" s="3">
        <v>45113</v>
      </c>
      <c r="G353" s="2">
        <v>22.9</v>
      </c>
      <c r="H353" s="2">
        <v>233.89</v>
      </c>
      <c r="I353" s="2" t="s">
        <v>15</v>
      </c>
      <c r="J353" s="2">
        <v>1510</v>
      </c>
      <c r="K353" s="2">
        <v>4</v>
      </c>
    </row>
    <row r="354" spans="1:11" ht="18" customHeight="1" x14ac:dyDescent="0.3">
      <c r="A354" s="2" t="s">
        <v>396</v>
      </c>
      <c r="B354" s="2" t="s">
        <v>31</v>
      </c>
      <c r="C354" s="2" t="s">
        <v>20</v>
      </c>
      <c r="D354" s="2" t="s">
        <v>27</v>
      </c>
      <c r="E354" s="3">
        <v>45240</v>
      </c>
      <c r="F354" s="3">
        <v>45244</v>
      </c>
      <c r="G354" s="2">
        <v>127.8</v>
      </c>
      <c r="H354" s="2">
        <v>247.54</v>
      </c>
      <c r="I354" s="2" t="s">
        <v>15</v>
      </c>
      <c r="J354" s="2">
        <v>1482</v>
      </c>
      <c r="K354" s="2">
        <v>4</v>
      </c>
    </row>
    <row r="355" spans="1:11" ht="18" customHeight="1" x14ac:dyDescent="0.3">
      <c r="A355" s="2" t="s">
        <v>397</v>
      </c>
      <c r="B355" s="2" t="s">
        <v>12</v>
      </c>
      <c r="C355" s="2" t="s">
        <v>33</v>
      </c>
      <c r="D355" s="2" t="s">
        <v>27</v>
      </c>
      <c r="E355" s="3">
        <v>45153</v>
      </c>
      <c r="F355" s="3">
        <v>45157</v>
      </c>
      <c r="G355" s="2">
        <v>12.8</v>
      </c>
      <c r="H355" s="2">
        <v>198.31</v>
      </c>
      <c r="I355" s="2" t="s">
        <v>15</v>
      </c>
      <c r="J355" s="2">
        <v>1534</v>
      </c>
      <c r="K355" s="2">
        <v>4</v>
      </c>
    </row>
    <row r="356" spans="1:11" ht="18" customHeight="1" x14ac:dyDescent="0.3">
      <c r="A356" s="2" t="s">
        <v>398</v>
      </c>
      <c r="B356" s="2" t="s">
        <v>25</v>
      </c>
      <c r="C356" s="2" t="s">
        <v>49</v>
      </c>
      <c r="D356" s="2" t="s">
        <v>14</v>
      </c>
      <c r="E356" s="3">
        <v>45019</v>
      </c>
      <c r="F356" s="3">
        <v>44989</v>
      </c>
      <c r="G356" s="2">
        <v>23.2</v>
      </c>
      <c r="H356" s="2">
        <v>270.43</v>
      </c>
      <c r="I356" s="2" t="s">
        <v>15</v>
      </c>
      <c r="J356" s="2">
        <v>1800</v>
      </c>
      <c r="K356" s="2">
        <v>4</v>
      </c>
    </row>
    <row r="357" spans="1:11" ht="18" customHeight="1" x14ac:dyDescent="0.3">
      <c r="A357" s="2" t="s">
        <v>399</v>
      </c>
      <c r="B357" s="2" t="s">
        <v>44</v>
      </c>
      <c r="C357" s="2" t="s">
        <v>33</v>
      </c>
      <c r="D357" s="2" t="s">
        <v>29</v>
      </c>
      <c r="E357" s="3">
        <v>45064</v>
      </c>
      <c r="F357" s="3">
        <v>45068</v>
      </c>
      <c r="G357" s="2">
        <v>14</v>
      </c>
      <c r="H357" s="2">
        <v>171.55</v>
      </c>
      <c r="I357" s="2" t="s">
        <v>15</v>
      </c>
      <c r="J357" s="2">
        <v>1323</v>
      </c>
      <c r="K357" s="2">
        <v>4</v>
      </c>
    </row>
    <row r="358" spans="1:11" ht="18" customHeight="1" x14ac:dyDescent="0.3">
      <c r="A358" s="2" t="s">
        <v>400</v>
      </c>
      <c r="B358" s="2" t="s">
        <v>64</v>
      </c>
      <c r="C358" s="2" t="s">
        <v>60</v>
      </c>
      <c r="D358" s="2" t="s">
        <v>42</v>
      </c>
      <c r="E358" s="3">
        <v>45148</v>
      </c>
      <c r="F358" s="3">
        <v>45152</v>
      </c>
      <c r="G358" s="2">
        <v>50.1</v>
      </c>
      <c r="H358" s="2">
        <v>210.77</v>
      </c>
      <c r="I358" s="2" t="s">
        <v>15</v>
      </c>
      <c r="J358" s="2">
        <v>1297</v>
      </c>
      <c r="K358" s="2">
        <v>4</v>
      </c>
    </row>
    <row r="359" spans="1:11" ht="18" customHeight="1" x14ac:dyDescent="0.3">
      <c r="A359" s="2" t="s">
        <v>401</v>
      </c>
      <c r="B359" s="2" t="s">
        <v>44</v>
      </c>
      <c r="C359" s="2" t="s">
        <v>23</v>
      </c>
      <c r="D359" s="2" t="s">
        <v>34</v>
      </c>
      <c r="E359" s="3">
        <v>45105</v>
      </c>
      <c r="F359" s="3">
        <v>45109</v>
      </c>
      <c r="G359" s="2">
        <v>11.8</v>
      </c>
      <c r="H359" s="2">
        <v>180.52</v>
      </c>
      <c r="I359" s="2" t="s">
        <v>15</v>
      </c>
      <c r="J359" s="2">
        <v>1350</v>
      </c>
      <c r="K359" s="2">
        <v>4</v>
      </c>
    </row>
    <row r="360" spans="1:11" ht="18" customHeight="1" x14ac:dyDescent="0.3">
      <c r="A360" s="2" t="s">
        <v>402</v>
      </c>
      <c r="B360" s="2" t="s">
        <v>48</v>
      </c>
      <c r="C360" s="2" t="s">
        <v>78</v>
      </c>
      <c r="D360" s="2" t="s">
        <v>29</v>
      </c>
      <c r="E360" s="3">
        <v>44967</v>
      </c>
      <c r="F360" s="3">
        <v>44971</v>
      </c>
      <c r="G360" s="2">
        <v>17.5</v>
      </c>
      <c r="H360" s="2">
        <v>208.17</v>
      </c>
      <c r="I360" s="2" t="s">
        <v>15</v>
      </c>
      <c r="J360" s="2">
        <v>1476</v>
      </c>
      <c r="K360" s="2">
        <v>4</v>
      </c>
    </row>
    <row r="361" spans="1:11" ht="18" customHeight="1" x14ac:dyDescent="0.3">
      <c r="A361" s="2" t="s">
        <v>403</v>
      </c>
      <c r="B361" s="2" t="s">
        <v>68</v>
      </c>
      <c r="C361" s="2" t="s">
        <v>53</v>
      </c>
      <c r="D361" s="2" t="s">
        <v>38</v>
      </c>
      <c r="E361" s="3">
        <v>45242</v>
      </c>
      <c r="F361" s="3">
        <v>45246</v>
      </c>
      <c r="G361" s="2">
        <v>22.1</v>
      </c>
      <c r="H361" s="2">
        <v>169.82</v>
      </c>
      <c r="I361" s="2" t="s">
        <v>15</v>
      </c>
      <c r="J361" s="2">
        <v>821</v>
      </c>
      <c r="K361" s="2">
        <v>4</v>
      </c>
    </row>
    <row r="362" spans="1:11" ht="18" customHeight="1" x14ac:dyDescent="0.3">
      <c r="A362" s="2" t="s">
        <v>404</v>
      </c>
      <c r="B362" s="2" t="s">
        <v>81</v>
      </c>
      <c r="C362" s="2" t="s">
        <v>13</v>
      </c>
      <c r="D362" s="2" t="s">
        <v>27</v>
      </c>
      <c r="E362" s="3">
        <v>45188</v>
      </c>
      <c r="F362" s="3">
        <v>45192</v>
      </c>
      <c r="G362" s="2">
        <v>23.8</v>
      </c>
      <c r="H362" s="2">
        <v>206.9</v>
      </c>
      <c r="I362" s="2" t="s">
        <v>15</v>
      </c>
      <c r="J362" s="2">
        <v>1566</v>
      </c>
      <c r="K362" s="2">
        <v>4</v>
      </c>
    </row>
    <row r="363" spans="1:11" ht="18" customHeight="1" x14ac:dyDescent="0.3">
      <c r="A363" s="2" t="s">
        <v>405</v>
      </c>
      <c r="B363" s="2" t="s">
        <v>44</v>
      </c>
      <c r="C363" s="2" t="s">
        <v>23</v>
      </c>
      <c r="D363" s="2" t="s">
        <v>29</v>
      </c>
      <c r="E363" s="3">
        <v>45216</v>
      </c>
      <c r="F363" s="3">
        <v>45220</v>
      </c>
      <c r="G363" s="2">
        <v>19.7</v>
      </c>
      <c r="H363" s="2">
        <v>196.56</v>
      </c>
      <c r="I363" s="2" t="s">
        <v>15</v>
      </c>
      <c r="J363" s="2">
        <v>1350</v>
      </c>
      <c r="K363" s="2">
        <v>4</v>
      </c>
    </row>
    <row r="364" spans="1:11" ht="18" customHeight="1" x14ac:dyDescent="0.3">
      <c r="A364" s="2" t="s">
        <v>406</v>
      </c>
      <c r="B364" s="2" t="s">
        <v>44</v>
      </c>
      <c r="C364" s="2" t="s">
        <v>51</v>
      </c>
      <c r="D364" s="2" t="s">
        <v>29</v>
      </c>
      <c r="E364" s="3">
        <v>45132</v>
      </c>
      <c r="F364" s="3">
        <v>45136</v>
      </c>
      <c r="G364" s="2">
        <v>7.5</v>
      </c>
      <c r="H364" s="2">
        <v>157.13</v>
      </c>
      <c r="I364" s="2" t="s">
        <v>15</v>
      </c>
      <c r="J364" s="2">
        <v>1262</v>
      </c>
      <c r="K364" s="2">
        <v>4</v>
      </c>
    </row>
    <row r="365" spans="1:11" ht="18" customHeight="1" x14ac:dyDescent="0.3">
      <c r="A365" s="2" t="s">
        <v>407</v>
      </c>
      <c r="B365" s="2" t="s">
        <v>68</v>
      </c>
      <c r="C365" s="2" t="s">
        <v>33</v>
      </c>
      <c r="D365" s="2" t="s">
        <v>27</v>
      </c>
      <c r="E365" s="3">
        <v>45189</v>
      </c>
      <c r="F365" s="3">
        <v>45193</v>
      </c>
      <c r="G365" s="2">
        <v>25.6</v>
      </c>
      <c r="H365" s="2">
        <v>108.01</v>
      </c>
      <c r="I365" s="2" t="s">
        <v>15</v>
      </c>
      <c r="J365" s="2">
        <v>694</v>
      </c>
      <c r="K365" s="2">
        <v>4</v>
      </c>
    </row>
    <row r="366" spans="1:11" ht="18" customHeight="1" x14ac:dyDescent="0.3">
      <c r="A366" s="2" t="s">
        <v>408</v>
      </c>
      <c r="B366" s="2" t="s">
        <v>81</v>
      </c>
      <c r="C366" s="2" t="s">
        <v>18</v>
      </c>
      <c r="D366" s="2" t="s">
        <v>14</v>
      </c>
      <c r="E366" s="3">
        <v>45111</v>
      </c>
      <c r="F366" s="3">
        <v>45115</v>
      </c>
      <c r="G366" s="2">
        <v>19.600000000000001</v>
      </c>
      <c r="H366" s="2">
        <v>261.42</v>
      </c>
      <c r="I366" s="2" t="s">
        <v>15</v>
      </c>
      <c r="J366" s="2">
        <v>1791</v>
      </c>
      <c r="K366" s="2">
        <v>4</v>
      </c>
    </row>
    <row r="367" spans="1:11" ht="18" customHeight="1" x14ac:dyDescent="0.3">
      <c r="A367" s="2" t="s">
        <v>409</v>
      </c>
      <c r="B367" s="2" t="s">
        <v>12</v>
      </c>
      <c r="C367" s="2" t="s">
        <v>33</v>
      </c>
      <c r="D367" s="2" t="s">
        <v>14</v>
      </c>
      <c r="E367" s="3">
        <v>45136</v>
      </c>
      <c r="F367" s="3">
        <v>45140</v>
      </c>
      <c r="G367" s="2">
        <v>23.5</v>
      </c>
      <c r="H367" s="2">
        <v>261.49</v>
      </c>
      <c r="I367" s="2" t="s">
        <v>15</v>
      </c>
      <c r="J367" s="2">
        <v>1634</v>
      </c>
      <c r="K367" s="2">
        <v>4</v>
      </c>
    </row>
    <row r="368" spans="1:11" ht="18" customHeight="1" x14ac:dyDescent="0.3">
      <c r="A368" s="2" t="s">
        <v>410</v>
      </c>
      <c r="B368" s="2" t="s">
        <v>68</v>
      </c>
      <c r="C368" s="2" t="s">
        <v>51</v>
      </c>
      <c r="D368" s="2" t="s">
        <v>27</v>
      </c>
      <c r="E368" s="3">
        <v>45060</v>
      </c>
      <c r="F368" s="3">
        <v>45064</v>
      </c>
      <c r="G368" s="2">
        <v>15.5</v>
      </c>
      <c r="H368" s="2">
        <v>174.55</v>
      </c>
      <c r="I368" s="2" t="s">
        <v>15</v>
      </c>
      <c r="J368" s="2">
        <v>1247</v>
      </c>
      <c r="K368" s="2">
        <v>4</v>
      </c>
    </row>
    <row r="369" spans="1:11" ht="18" customHeight="1" x14ac:dyDescent="0.3">
      <c r="A369" s="2" t="s">
        <v>411</v>
      </c>
      <c r="B369" s="2" t="s">
        <v>36</v>
      </c>
      <c r="C369" s="2" t="s">
        <v>92</v>
      </c>
      <c r="D369" s="2" t="s">
        <v>38</v>
      </c>
      <c r="E369" s="3">
        <v>45122</v>
      </c>
      <c r="F369" s="3">
        <v>45126</v>
      </c>
      <c r="G369" s="2">
        <v>4.2</v>
      </c>
      <c r="H369" s="2">
        <v>208.73</v>
      </c>
      <c r="I369" s="2" t="s">
        <v>15</v>
      </c>
      <c r="J369" s="2">
        <v>1596</v>
      </c>
      <c r="K369" s="2">
        <v>4</v>
      </c>
    </row>
    <row r="370" spans="1:11" ht="18" customHeight="1" x14ac:dyDescent="0.3">
      <c r="A370" s="2" t="s">
        <v>412</v>
      </c>
      <c r="B370" s="2" t="s">
        <v>68</v>
      </c>
      <c r="C370" s="2" t="s">
        <v>51</v>
      </c>
      <c r="D370" s="2" t="s">
        <v>27</v>
      </c>
      <c r="E370" s="3">
        <v>45001</v>
      </c>
      <c r="F370" s="3">
        <v>45005</v>
      </c>
      <c r="G370" s="2">
        <v>22.8</v>
      </c>
      <c r="H370" s="2">
        <v>242.14</v>
      </c>
      <c r="I370" s="2" t="s">
        <v>15</v>
      </c>
      <c r="J370" s="2">
        <v>1657</v>
      </c>
      <c r="K370" s="2">
        <v>4</v>
      </c>
    </row>
    <row r="371" spans="1:11" ht="18" customHeight="1" x14ac:dyDescent="0.3">
      <c r="A371" s="2" t="s">
        <v>413</v>
      </c>
      <c r="B371" s="2" t="s">
        <v>12</v>
      </c>
      <c r="C371" s="2" t="s">
        <v>74</v>
      </c>
      <c r="D371" s="2" t="s">
        <v>21</v>
      </c>
      <c r="E371" s="3">
        <v>45233</v>
      </c>
      <c r="F371" s="3">
        <v>45237</v>
      </c>
      <c r="G371" s="2">
        <v>14.7</v>
      </c>
      <c r="H371" s="2">
        <v>285.58999999999997</v>
      </c>
      <c r="I371" s="2" t="s">
        <v>15</v>
      </c>
      <c r="J371" s="2">
        <v>1423</v>
      </c>
      <c r="K371" s="2">
        <v>4</v>
      </c>
    </row>
    <row r="372" spans="1:11" ht="18" customHeight="1" x14ac:dyDescent="0.3">
      <c r="A372" s="2" t="s">
        <v>414</v>
      </c>
      <c r="B372" s="2" t="s">
        <v>64</v>
      </c>
      <c r="C372" s="2" t="s">
        <v>49</v>
      </c>
      <c r="D372" s="2" t="s">
        <v>29</v>
      </c>
      <c r="E372" s="3">
        <v>45150</v>
      </c>
      <c r="F372" s="3">
        <v>45154</v>
      </c>
      <c r="G372" s="2">
        <v>18.5</v>
      </c>
      <c r="H372" s="2">
        <v>109.5</v>
      </c>
      <c r="I372" s="2" t="s">
        <v>15</v>
      </c>
      <c r="J372" s="2">
        <v>816</v>
      </c>
      <c r="K372" s="2">
        <v>4</v>
      </c>
    </row>
    <row r="373" spans="1:11" ht="18" customHeight="1" x14ac:dyDescent="0.3">
      <c r="A373" s="2" t="s">
        <v>415</v>
      </c>
      <c r="B373" s="2" t="s">
        <v>31</v>
      </c>
      <c r="C373" s="2" t="s">
        <v>60</v>
      </c>
      <c r="D373" s="2" t="s">
        <v>38</v>
      </c>
      <c r="E373" s="3">
        <v>45070</v>
      </c>
      <c r="F373" s="3">
        <v>45074</v>
      </c>
      <c r="G373" s="2">
        <v>25.9</v>
      </c>
      <c r="H373" s="2">
        <v>285.87</v>
      </c>
      <c r="I373" s="2" t="s">
        <v>15</v>
      </c>
      <c r="J373" s="2">
        <v>1956</v>
      </c>
      <c r="K373" s="2">
        <v>4</v>
      </c>
    </row>
    <row r="374" spans="1:11" ht="18" customHeight="1" x14ac:dyDescent="0.3">
      <c r="A374" s="2" t="s">
        <v>416</v>
      </c>
      <c r="B374" s="2" t="s">
        <v>17</v>
      </c>
      <c r="C374" s="2" t="s">
        <v>92</v>
      </c>
      <c r="D374" s="2" t="s">
        <v>21</v>
      </c>
      <c r="E374" s="3">
        <v>45210</v>
      </c>
      <c r="F374" s="3">
        <v>45214</v>
      </c>
      <c r="G374" s="2">
        <v>17.600000000000001</v>
      </c>
      <c r="H374" s="2">
        <v>167.63</v>
      </c>
      <c r="I374" s="2" t="s">
        <v>15</v>
      </c>
      <c r="J374" s="2">
        <v>1038</v>
      </c>
      <c r="K374" s="2">
        <v>4</v>
      </c>
    </row>
    <row r="375" spans="1:11" ht="18" customHeight="1" x14ac:dyDescent="0.3">
      <c r="A375" s="2" t="s">
        <v>417</v>
      </c>
      <c r="B375" s="2" t="s">
        <v>17</v>
      </c>
      <c r="C375" s="2" t="s">
        <v>51</v>
      </c>
      <c r="D375" s="2" t="s">
        <v>27</v>
      </c>
      <c r="E375" s="3">
        <v>45070</v>
      </c>
      <c r="F375" s="3">
        <v>45074</v>
      </c>
      <c r="G375" s="2">
        <v>8.6999999999999993</v>
      </c>
      <c r="H375" s="2">
        <v>188.16</v>
      </c>
      <c r="I375" s="2" t="s">
        <v>15</v>
      </c>
      <c r="J375" s="2">
        <v>1590</v>
      </c>
      <c r="K375" s="2">
        <v>4</v>
      </c>
    </row>
    <row r="376" spans="1:11" ht="18" customHeight="1" x14ac:dyDescent="0.3">
      <c r="A376" s="2" t="s">
        <v>418</v>
      </c>
      <c r="B376" s="2" t="s">
        <v>81</v>
      </c>
      <c r="C376" s="2" t="s">
        <v>51</v>
      </c>
      <c r="D376" s="2" t="s">
        <v>27</v>
      </c>
      <c r="E376" s="3">
        <v>45019</v>
      </c>
      <c r="F376" s="3">
        <v>45023</v>
      </c>
      <c r="G376" s="2">
        <v>44</v>
      </c>
      <c r="H376" s="2">
        <v>167.48</v>
      </c>
      <c r="I376" s="2" t="s">
        <v>15</v>
      </c>
      <c r="J376" s="2">
        <v>1105</v>
      </c>
      <c r="K376" s="2">
        <v>4</v>
      </c>
    </row>
    <row r="377" spans="1:11" ht="18" customHeight="1" x14ac:dyDescent="0.3">
      <c r="A377" s="2" t="s">
        <v>419</v>
      </c>
      <c r="B377" s="2" t="s">
        <v>81</v>
      </c>
      <c r="C377" s="2" t="s">
        <v>74</v>
      </c>
      <c r="D377" s="2" t="s">
        <v>21</v>
      </c>
      <c r="E377" s="3">
        <v>45284</v>
      </c>
      <c r="F377" s="3">
        <v>45288</v>
      </c>
      <c r="G377" s="2">
        <v>39.200000000000003</v>
      </c>
      <c r="H377" s="2">
        <v>159.9</v>
      </c>
      <c r="I377" s="2" t="s">
        <v>15</v>
      </c>
      <c r="J377" s="2">
        <v>605</v>
      </c>
      <c r="K377" s="2">
        <v>4</v>
      </c>
    </row>
    <row r="378" spans="1:11" ht="18" customHeight="1" x14ac:dyDescent="0.3">
      <c r="A378" s="2" t="s">
        <v>420</v>
      </c>
      <c r="B378" s="2" t="s">
        <v>68</v>
      </c>
      <c r="C378" s="2" t="s">
        <v>26</v>
      </c>
      <c r="D378" s="2" t="s">
        <v>38</v>
      </c>
      <c r="E378" s="3">
        <v>44937</v>
      </c>
      <c r="F378" s="3">
        <v>44941</v>
      </c>
      <c r="G378" s="2">
        <v>10.9</v>
      </c>
      <c r="H378" s="2">
        <v>191.54</v>
      </c>
      <c r="I378" s="2" t="s">
        <v>15</v>
      </c>
      <c r="J378" s="2">
        <v>1435</v>
      </c>
      <c r="K378" s="2">
        <v>4</v>
      </c>
    </row>
    <row r="379" spans="1:11" ht="18" customHeight="1" x14ac:dyDescent="0.3">
      <c r="A379" s="2" t="s">
        <v>421</v>
      </c>
      <c r="B379" s="2" t="s">
        <v>44</v>
      </c>
      <c r="C379" s="2" t="s">
        <v>23</v>
      </c>
      <c r="D379" s="2" t="s">
        <v>27</v>
      </c>
      <c r="E379" s="3">
        <v>44930</v>
      </c>
      <c r="F379" s="3">
        <v>44934</v>
      </c>
      <c r="G379" s="2">
        <v>26.5</v>
      </c>
      <c r="H379" s="2"/>
      <c r="I379" s="2" t="s">
        <v>15</v>
      </c>
      <c r="J379" s="2">
        <v>1350</v>
      </c>
      <c r="K379" s="2">
        <v>4</v>
      </c>
    </row>
    <row r="380" spans="1:11" ht="18" customHeight="1" x14ac:dyDescent="0.3">
      <c r="A380" s="2" t="s">
        <v>422</v>
      </c>
      <c r="B380" s="2" t="s">
        <v>17</v>
      </c>
      <c r="C380" s="2" t="s">
        <v>26</v>
      </c>
      <c r="D380" s="2" t="s">
        <v>42</v>
      </c>
      <c r="E380" s="3">
        <v>45221</v>
      </c>
      <c r="F380" s="3">
        <v>45225</v>
      </c>
      <c r="G380" s="2">
        <v>20.100000000000001</v>
      </c>
      <c r="H380" s="2">
        <v>209.94</v>
      </c>
      <c r="I380" s="2" t="s">
        <v>15</v>
      </c>
      <c r="J380" s="2">
        <v>1401</v>
      </c>
      <c r="K380" s="2">
        <v>4</v>
      </c>
    </row>
    <row r="381" spans="1:11" ht="18" customHeight="1" x14ac:dyDescent="0.3">
      <c r="A381" s="2" t="s">
        <v>423</v>
      </c>
      <c r="B381" s="2" t="s">
        <v>48</v>
      </c>
      <c r="C381" s="2" t="s">
        <v>49</v>
      </c>
      <c r="D381" s="2" t="s">
        <v>29</v>
      </c>
      <c r="E381" s="3">
        <v>44991</v>
      </c>
      <c r="F381" s="3">
        <v>44995</v>
      </c>
      <c r="G381" s="2">
        <v>4.5999999999999996</v>
      </c>
      <c r="H381" s="2">
        <v>230.19</v>
      </c>
      <c r="I381" s="2" t="s">
        <v>15</v>
      </c>
      <c r="J381" s="2">
        <v>1778</v>
      </c>
      <c r="K381" s="2">
        <v>4</v>
      </c>
    </row>
    <row r="382" spans="1:11" ht="18" customHeight="1" x14ac:dyDescent="0.3">
      <c r="A382" s="2" t="s">
        <v>424</v>
      </c>
      <c r="B382" s="2" t="s">
        <v>48</v>
      </c>
      <c r="C382" s="2" t="s">
        <v>33</v>
      </c>
      <c r="D382" s="2" t="s">
        <v>21</v>
      </c>
      <c r="E382" s="3">
        <v>45188</v>
      </c>
      <c r="F382" s="3">
        <v>45192</v>
      </c>
      <c r="G382" s="2">
        <v>75.900000000000006</v>
      </c>
      <c r="H382" s="2">
        <v>251.01</v>
      </c>
      <c r="I382" s="2" t="s">
        <v>15</v>
      </c>
      <c r="J382" s="2">
        <v>939</v>
      </c>
      <c r="K382" s="2">
        <v>4</v>
      </c>
    </row>
    <row r="383" spans="1:11" ht="18" customHeight="1" x14ac:dyDescent="0.3">
      <c r="A383" s="2" t="s">
        <v>425</v>
      </c>
      <c r="B383" s="2" t="s">
        <v>68</v>
      </c>
      <c r="C383" s="2" t="s">
        <v>26</v>
      </c>
      <c r="D383" s="2" t="s">
        <v>42</v>
      </c>
      <c r="E383" s="3">
        <v>45239</v>
      </c>
      <c r="F383" s="3">
        <v>45243</v>
      </c>
      <c r="G383" s="2">
        <v>10.6</v>
      </c>
      <c r="H383" s="2">
        <v>235.34</v>
      </c>
      <c r="I383" s="2" t="s">
        <v>15</v>
      </c>
      <c r="J383" s="2">
        <v>1435</v>
      </c>
      <c r="K383" s="2">
        <v>4</v>
      </c>
    </row>
    <row r="384" spans="1:11" ht="18" customHeight="1" x14ac:dyDescent="0.3">
      <c r="A384" s="2" t="s">
        <v>426</v>
      </c>
      <c r="B384" s="2" t="s">
        <v>12</v>
      </c>
      <c r="C384" s="2" t="s">
        <v>60</v>
      </c>
      <c r="D384" s="2" t="s">
        <v>21</v>
      </c>
      <c r="E384" s="3">
        <v>45246</v>
      </c>
      <c r="F384" s="3">
        <v>45250</v>
      </c>
      <c r="G384" s="2">
        <v>16.7</v>
      </c>
      <c r="H384" s="2">
        <v>341.36</v>
      </c>
      <c r="I384" s="2" t="s">
        <v>15</v>
      </c>
      <c r="J384" s="2">
        <v>1808</v>
      </c>
      <c r="K384" s="2">
        <v>4</v>
      </c>
    </row>
    <row r="385" spans="1:11" ht="18" customHeight="1" x14ac:dyDescent="0.3">
      <c r="A385" s="2" t="s">
        <v>427</v>
      </c>
      <c r="B385" s="2" t="s">
        <v>12</v>
      </c>
      <c r="C385" s="2" t="s">
        <v>18</v>
      </c>
      <c r="D385" s="2" t="s">
        <v>42</v>
      </c>
      <c r="E385" s="3">
        <v>45038</v>
      </c>
      <c r="F385" s="3">
        <v>45042</v>
      </c>
      <c r="G385" s="2">
        <v>5.2</v>
      </c>
      <c r="H385" s="2">
        <v>127.1</v>
      </c>
      <c r="I385" s="2" t="s">
        <v>15</v>
      </c>
      <c r="J385" s="2">
        <v>1049</v>
      </c>
      <c r="K385" s="2">
        <v>4</v>
      </c>
    </row>
    <row r="386" spans="1:11" ht="18" customHeight="1" x14ac:dyDescent="0.3">
      <c r="A386" s="2" t="s">
        <v>428</v>
      </c>
      <c r="B386" s="2" t="s">
        <v>17</v>
      </c>
      <c r="C386" s="2" t="s">
        <v>78</v>
      </c>
      <c r="D386" s="2" t="s">
        <v>27</v>
      </c>
      <c r="E386" s="3">
        <v>45250</v>
      </c>
      <c r="F386" s="3">
        <v>45254</v>
      </c>
      <c r="G386" s="2">
        <v>12.7</v>
      </c>
      <c r="H386" s="2">
        <v>261.22000000000003</v>
      </c>
      <c r="I386" s="2" t="s">
        <v>15</v>
      </c>
      <c r="J386" s="2">
        <v>1547</v>
      </c>
      <c r="K386" s="2">
        <v>4</v>
      </c>
    </row>
    <row r="387" spans="1:11" ht="18" customHeight="1" x14ac:dyDescent="0.3">
      <c r="A387" s="2" t="s">
        <v>429</v>
      </c>
      <c r="B387" s="2" t="s">
        <v>17</v>
      </c>
      <c r="C387" s="2" t="s">
        <v>53</v>
      </c>
      <c r="D387" s="2" t="s">
        <v>38</v>
      </c>
      <c r="E387" s="3">
        <v>45185</v>
      </c>
      <c r="F387" s="3">
        <v>45189</v>
      </c>
      <c r="G387" s="2">
        <v>25</v>
      </c>
      <c r="H387" s="2">
        <v>203.15</v>
      </c>
      <c r="I387" s="2" t="s">
        <v>15</v>
      </c>
      <c r="J387" s="2">
        <v>1477</v>
      </c>
      <c r="K387" s="2">
        <v>4</v>
      </c>
    </row>
    <row r="388" spans="1:11" ht="18" customHeight="1" x14ac:dyDescent="0.3">
      <c r="A388" s="2" t="s">
        <v>430</v>
      </c>
      <c r="B388" s="2" t="s">
        <v>48</v>
      </c>
      <c r="C388" s="2" t="s">
        <v>33</v>
      </c>
      <c r="D388" s="2" t="s">
        <v>27</v>
      </c>
      <c r="E388" s="3">
        <v>44978</v>
      </c>
      <c r="F388" s="3">
        <v>44982</v>
      </c>
      <c r="G388" s="2">
        <v>17.2</v>
      </c>
      <c r="H388" s="2">
        <v>133.74</v>
      </c>
      <c r="I388" s="2" t="s">
        <v>15</v>
      </c>
      <c r="J388" s="2">
        <v>888</v>
      </c>
      <c r="K388" s="2">
        <v>4</v>
      </c>
    </row>
    <row r="389" spans="1:11" ht="18" customHeight="1" x14ac:dyDescent="0.3">
      <c r="A389" s="2" t="s">
        <v>431</v>
      </c>
      <c r="B389" s="2" t="s">
        <v>44</v>
      </c>
      <c r="C389" s="2" t="s">
        <v>20</v>
      </c>
      <c r="D389" s="2" t="s">
        <v>21</v>
      </c>
      <c r="E389" s="3">
        <v>45227</v>
      </c>
      <c r="F389" s="3">
        <v>45231</v>
      </c>
      <c r="G389" s="2">
        <v>37.9</v>
      </c>
      <c r="H389" s="2">
        <v>100.86</v>
      </c>
      <c r="I389" s="2" t="s">
        <v>15</v>
      </c>
      <c r="J389" s="2">
        <v>305</v>
      </c>
      <c r="K389" s="2">
        <v>4</v>
      </c>
    </row>
    <row r="390" spans="1:11" ht="18" customHeight="1" x14ac:dyDescent="0.3">
      <c r="A390" s="2" t="s">
        <v>432</v>
      </c>
      <c r="B390" s="2" t="s">
        <v>44</v>
      </c>
      <c r="C390" s="2" t="s">
        <v>74</v>
      </c>
      <c r="D390" s="2" t="s">
        <v>34</v>
      </c>
      <c r="E390" s="3">
        <v>45007</v>
      </c>
      <c r="F390" s="3">
        <v>45011</v>
      </c>
      <c r="G390" s="2">
        <v>8.1</v>
      </c>
      <c r="H390" s="2">
        <v>41.68</v>
      </c>
      <c r="I390" s="2" t="s">
        <v>15</v>
      </c>
      <c r="J390" s="2">
        <v>283</v>
      </c>
      <c r="K390" s="2">
        <v>4</v>
      </c>
    </row>
    <row r="391" spans="1:11" ht="18" customHeight="1" x14ac:dyDescent="0.3">
      <c r="A391" s="2" t="s">
        <v>433</v>
      </c>
      <c r="B391" s="2" t="s">
        <v>36</v>
      </c>
      <c r="C391" s="2" t="s">
        <v>23</v>
      </c>
      <c r="D391" s="2" t="s">
        <v>14</v>
      </c>
      <c r="E391" s="3">
        <v>45222</v>
      </c>
      <c r="F391" s="3">
        <v>45226</v>
      </c>
      <c r="G391" s="2">
        <v>45.9</v>
      </c>
      <c r="H391" s="2">
        <v>89.19</v>
      </c>
      <c r="I391" s="2" t="s">
        <v>15</v>
      </c>
      <c r="J391" s="2">
        <v>247</v>
      </c>
      <c r="K391" s="2">
        <v>4</v>
      </c>
    </row>
    <row r="392" spans="1:11" ht="18" customHeight="1" x14ac:dyDescent="0.3">
      <c r="A392" s="2" t="s">
        <v>434</v>
      </c>
      <c r="B392" s="2" t="s">
        <v>64</v>
      </c>
      <c r="C392" s="2" t="s">
        <v>51</v>
      </c>
      <c r="D392" s="2" t="s">
        <v>14</v>
      </c>
      <c r="E392" s="3">
        <v>45133</v>
      </c>
      <c r="F392" s="3">
        <v>45137</v>
      </c>
      <c r="G392" s="2">
        <v>14.9</v>
      </c>
      <c r="H392" s="2">
        <v>112.48</v>
      </c>
      <c r="I392" s="2" t="s">
        <v>15</v>
      </c>
      <c r="J392" s="2">
        <v>789</v>
      </c>
      <c r="K392" s="2">
        <v>4</v>
      </c>
    </row>
    <row r="393" spans="1:11" ht="18" customHeight="1" x14ac:dyDescent="0.3">
      <c r="A393" s="2" t="s">
        <v>435</v>
      </c>
      <c r="B393" s="2" t="s">
        <v>44</v>
      </c>
      <c r="C393" s="2" t="s">
        <v>92</v>
      </c>
      <c r="D393" s="2" t="s">
        <v>29</v>
      </c>
      <c r="E393" s="3">
        <v>44962</v>
      </c>
      <c r="F393" s="3">
        <v>44966</v>
      </c>
      <c r="G393" s="2">
        <v>27.6</v>
      </c>
      <c r="H393" s="2">
        <v>165.2</v>
      </c>
      <c r="I393" s="2" t="s">
        <v>15</v>
      </c>
      <c r="J393" s="2">
        <v>1000</v>
      </c>
      <c r="K393" s="2">
        <v>4</v>
      </c>
    </row>
    <row r="394" spans="1:11" ht="18" customHeight="1" x14ac:dyDescent="0.3">
      <c r="A394" s="2" t="s">
        <v>436</v>
      </c>
      <c r="B394" s="2" t="s">
        <v>31</v>
      </c>
      <c r="C394" s="2" t="s">
        <v>51</v>
      </c>
      <c r="D394" s="2" t="s">
        <v>38</v>
      </c>
      <c r="E394" s="3">
        <v>45080</v>
      </c>
      <c r="F394" s="3">
        <v>45084</v>
      </c>
      <c r="G394" s="2">
        <v>67.900000000000006</v>
      </c>
      <c r="H394" s="2">
        <v>253.84</v>
      </c>
      <c r="I394" s="2" t="s">
        <v>15</v>
      </c>
      <c r="J394" s="2">
        <v>1154</v>
      </c>
      <c r="K394" s="2">
        <v>4</v>
      </c>
    </row>
    <row r="395" spans="1:11" ht="18" customHeight="1" x14ac:dyDescent="0.3">
      <c r="A395" s="2" t="s">
        <v>437</v>
      </c>
      <c r="B395" s="2" t="s">
        <v>12</v>
      </c>
      <c r="C395" s="2" t="s">
        <v>92</v>
      </c>
      <c r="D395" s="2" t="s">
        <v>38</v>
      </c>
      <c r="E395" s="3">
        <v>45237</v>
      </c>
      <c r="F395" s="3">
        <v>45241</v>
      </c>
      <c r="G395" s="2">
        <v>10.3</v>
      </c>
      <c r="H395" s="2">
        <v>233.37</v>
      </c>
      <c r="I395" s="2" t="s">
        <v>15</v>
      </c>
      <c r="J395" s="2">
        <v>1477</v>
      </c>
      <c r="K395" s="2">
        <v>4</v>
      </c>
    </row>
    <row r="396" spans="1:11" ht="18" customHeight="1" x14ac:dyDescent="0.3">
      <c r="A396" s="2" t="s">
        <v>438</v>
      </c>
      <c r="B396" s="2" t="s">
        <v>31</v>
      </c>
      <c r="C396" s="2" t="s">
        <v>51</v>
      </c>
      <c r="D396" s="2" t="s">
        <v>42</v>
      </c>
      <c r="E396" s="3">
        <v>44956</v>
      </c>
      <c r="F396" s="3">
        <v>44960</v>
      </c>
      <c r="G396" s="2">
        <v>22.7</v>
      </c>
      <c r="H396" s="2">
        <v>218.75</v>
      </c>
      <c r="I396" s="2" t="s">
        <v>15</v>
      </c>
      <c r="J396" s="2">
        <v>1541</v>
      </c>
      <c r="K396" s="2">
        <v>4</v>
      </c>
    </row>
    <row r="397" spans="1:11" ht="18" customHeight="1" x14ac:dyDescent="0.3">
      <c r="A397" s="2" t="s">
        <v>439</v>
      </c>
      <c r="B397" s="2" t="s">
        <v>17</v>
      </c>
      <c r="C397" s="2" t="s">
        <v>53</v>
      </c>
      <c r="D397" s="2" t="s">
        <v>38</v>
      </c>
      <c r="E397" s="3">
        <v>44936</v>
      </c>
      <c r="F397" s="3">
        <v>44940</v>
      </c>
      <c r="G397" s="2">
        <v>45.3</v>
      </c>
      <c r="H397" s="2">
        <v>240.32</v>
      </c>
      <c r="I397" s="2" t="s">
        <v>15</v>
      </c>
      <c r="J397" s="2">
        <v>1324</v>
      </c>
      <c r="K397" s="2">
        <v>4</v>
      </c>
    </row>
    <row r="398" spans="1:11" ht="18" customHeight="1" x14ac:dyDescent="0.3">
      <c r="A398" s="2" t="s">
        <v>440</v>
      </c>
      <c r="B398" s="2" t="s">
        <v>68</v>
      </c>
      <c r="C398" s="2" t="s">
        <v>13</v>
      </c>
      <c r="D398" s="2" t="s">
        <v>34</v>
      </c>
      <c r="E398" s="3">
        <v>45219</v>
      </c>
      <c r="F398" s="3">
        <v>45223</v>
      </c>
      <c r="G398" s="2">
        <v>26.2</v>
      </c>
      <c r="H398" s="2">
        <v>210.07</v>
      </c>
      <c r="I398" s="2" t="s">
        <v>15</v>
      </c>
      <c r="J398" s="2">
        <v>1707</v>
      </c>
      <c r="K398" s="2">
        <v>4</v>
      </c>
    </row>
    <row r="399" spans="1:11" ht="18" customHeight="1" x14ac:dyDescent="0.3">
      <c r="A399" s="2" t="s">
        <v>441</v>
      </c>
      <c r="B399" s="2" t="s">
        <v>12</v>
      </c>
      <c r="C399" s="2" t="s">
        <v>41</v>
      </c>
      <c r="D399" s="2" t="s">
        <v>21</v>
      </c>
      <c r="E399" s="3">
        <v>45288</v>
      </c>
      <c r="F399" s="3">
        <v>45292</v>
      </c>
      <c r="G399" s="2">
        <v>31.2</v>
      </c>
      <c r="H399" s="2">
        <v>274.73</v>
      </c>
      <c r="I399" s="2" t="s">
        <v>15</v>
      </c>
      <c r="J399" s="2">
        <v>1415</v>
      </c>
      <c r="K399" s="2">
        <v>4</v>
      </c>
    </row>
    <row r="400" spans="1:11" ht="18" customHeight="1" x14ac:dyDescent="0.3">
      <c r="A400" s="2" t="s">
        <v>442</v>
      </c>
      <c r="B400" s="2" t="s">
        <v>25</v>
      </c>
      <c r="C400" s="2" t="s">
        <v>20</v>
      </c>
      <c r="D400" s="2" t="s">
        <v>21</v>
      </c>
      <c r="E400" s="3">
        <v>45083</v>
      </c>
      <c r="F400" s="3">
        <v>45087</v>
      </c>
      <c r="G400" s="2">
        <v>21.1</v>
      </c>
      <c r="H400" s="2">
        <v>141.97999999999999</v>
      </c>
      <c r="I400" s="2" t="s">
        <v>15</v>
      </c>
      <c r="J400" s="2">
        <v>847</v>
      </c>
      <c r="K400" s="2">
        <v>4</v>
      </c>
    </row>
    <row r="401" spans="1:11" ht="18" customHeight="1" x14ac:dyDescent="0.3">
      <c r="A401" s="2" t="s">
        <v>443</v>
      </c>
      <c r="B401" s="2" t="s">
        <v>36</v>
      </c>
      <c r="C401" s="2" t="s">
        <v>49</v>
      </c>
      <c r="D401" s="2" t="s">
        <v>42</v>
      </c>
      <c r="E401" s="3">
        <v>45004</v>
      </c>
      <c r="F401" s="3">
        <v>45008</v>
      </c>
      <c r="G401" s="2">
        <v>31.2</v>
      </c>
      <c r="H401" s="2">
        <v>206.1</v>
      </c>
      <c r="I401" s="2" t="s">
        <v>15</v>
      </c>
      <c r="J401" s="2">
        <v>1358</v>
      </c>
      <c r="K401" s="2">
        <v>4</v>
      </c>
    </row>
    <row r="402" spans="1:11" ht="18" customHeight="1" x14ac:dyDescent="0.3">
      <c r="A402" s="2" t="s">
        <v>444</v>
      </c>
      <c r="B402" s="2" t="s">
        <v>36</v>
      </c>
      <c r="C402" s="2" t="s">
        <v>20</v>
      </c>
      <c r="D402" s="2" t="s">
        <v>42</v>
      </c>
      <c r="E402" s="3">
        <v>45249</v>
      </c>
      <c r="F402" s="3">
        <v>45253</v>
      </c>
      <c r="G402" s="2">
        <v>33.6</v>
      </c>
      <c r="H402" s="2">
        <v>291.85000000000002</v>
      </c>
      <c r="I402" s="2" t="s">
        <v>15</v>
      </c>
      <c r="J402" s="2">
        <v>1512</v>
      </c>
      <c r="K402" s="2">
        <v>4</v>
      </c>
    </row>
    <row r="403" spans="1:11" ht="18" customHeight="1" x14ac:dyDescent="0.3">
      <c r="A403" s="2" t="s">
        <v>445</v>
      </c>
      <c r="B403" s="2" t="s">
        <v>17</v>
      </c>
      <c r="C403" s="2" t="s">
        <v>53</v>
      </c>
      <c r="D403" s="2" t="s">
        <v>42</v>
      </c>
      <c r="E403" s="3">
        <v>44995</v>
      </c>
      <c r="F403" s="3">
        <v>44999</v>
      </c>
      <c r="G403" s="2">
        <v>26</v>
      </c>
      <c r="H403" s="2">
        <v>222.33</v>
      </c>
      <c r="I403" s="2" t="s">
        <v>15</v>
      </c>
      <c r="J403" s="2">
        <v>1641</v>
      </c>
      <c r="K403" s="2">
        <v>4</v>
      </c>
    </row>
    <row r="404" spans="1:11" ht="18" customHeight="1" x14ac:dyDescent="0.3">
      <c r="A404" s="2" t="s">
        <v>446</v>
      </c>
      <c r="B404" s="2" t="s">
        <v>64</v>
      </c>
      <c r="C404" s="2" t="s">
        <v>20</v>
      </c>
      <c r="D404" s="2" t="s">
        <v>27</v>
      </c>
      <c r="E404" s="3">
        <v>45227</v>
      </c>
      <c r="F404" s="3">
        <v>45231</v>
      </c>
      <c r="G404" s="2">
        <v>6.9</v>
      </c>
      <c r="H404" s="2">
        <v>194.18</v>
      </c>
      <c r="I404" s="2" t="s">
        <v>15</v>
      </c>
      <c r="J404" s="2">
        <v>1649</v>
      </c>
      <c r="K404" s="2">
        <v>4</v>
      </c>
    </row>
    <row r="405" spans="1:11" ht="18" customHeight="1" x14ac:dyDescent="0.3">
      <c r="A405" s="2" t="s">
        <v>447</v>
      </c>
      <c r="B405" s="2" t="s">
        <v>64</v>
      </c>
      <c r="C405" s="2" t="s">
        <v>74</v>
      </c>
      <c r="D405" s="2" t="s">
        <v>34</v>
      </c>
      <c r="E405" s="3">
        <v>45254</v>
      </c>
      <c r="F405" s="3">
        <v>45258</v>
      </c>
      <c r="G405" s="2">
        <v>34.700000000000003</v>
      </c>
      <c r="H405" s="2">
        <v>329.19</v>
      </c>
      <c r="I405" s="2" t="s">
        <v>15</v>
      </c>
      <c r="J405" s="2">
        <v>1913</v>
      </c>
      <c r="K405" s="2">
        <v>4</v>
      </c>
    </row>
    <row r="406" spans="1:11" ht="18" customHeight="1" x14ac:dyDescent="0.3">
      <c r="A406" s="2" t="s">
        <v>448</v>
      </c>
      <c r="B406" s="2" t="s">
        <v>25</v>
      </c>
      <c r="C406" s="2" t="s">
        <v>60</v>
      </c>
      <c r="D406" s="2" t="s">
        <v>27</v>
      </c>
      <c r="E406" s="3">
        <v>45202</v>
      </c>
      <c r="F406" s="3">
        <v>45206</v>
      </c>
      <c r="G406" s="2">
        <v>15.6</v>
      </c>
      <c r="H406" s="2">
        <v>95.5</v>
      </c>
      <c r="I406" s="2" t="s">
        <v>15</v>
      </c>
      <c r="J406" s="2">
        <v>627</v>
      </c>
      <c r="K406" s="2">
        <v>4</v>
      </c>
    </row>
    <row r="407" spans="1:11" ht="18" customHeight="1" x14ac:dyDescent="0.3">
      <c r="A407" s="2" t="s">
        <v>449</v>
      </c>
      <c r="B407" s="2" t="s">
        <v>68</v>
      </c>
      <c r="C407" s="2" t="s">
        <v>26</v>
      </c>
      <c r="D407" s="2" t="s">
        <v>29</v>
      </c>
      <c r="E407" s="3">
        <v>45091</v>
      </c>
      <c r="F407" s="3">
        <v>45095</v>
      </c>
      <c r="G407" s="2">
        <v>33.799999999999997</v>
      </c>
      <c r="H407" s="2">
        <v>204.1</v>
      </c>
      <c r="I407" s="2" t="s">
        <v>15</v>
      </c>
      <c r="J407" s="2">
        <v>1435</v>
      </c>
      <c r="K407" s="2">
        <v>4</v>
      </c>
    </row>
    <row r="408" spans="1:11" ht="18" customHeight="1" x14ac:dyDescent="0.3">
      <c r="A408" s="2" t="s">
        <v>450</v>
      </c>
      <c r="B408" s="2" t="s">
        <v>81</v>
      </c>
      <c r="C408" s="2" t="s">
        <v>13</v>
      </c>
      <c r="D408" s="2" t="s">
        <v>21</v>
      </c>
      <c r="E408" s="3">
        <v>45191</v>
      </c>
      <c r="F408" s="3">
        <v>45195</v>
      </c>
      <c r="G408" s="2">
        <v>9.5</v>
      </c>
      <c r="H408" s="2">
        <v>271.58999999999997</v>
      </c>
      <c r="I408" s="2" t="s">
        <v>15</v>
      </c>
      <c r="J408" s="2">
        <v>2007</v>
      </c>
      <c r="K408" s="2">
        <v>4</v>
      </c>
    </row>
    <row r="409" spans="1:11" ht="18" customHeight="1" x14ac:dyDescent="0.3">
      <c r="A409" s="2" t="s">
        <v>451</v>
      </c>
      <c r="B409" s="2" t="s">
        <v>81</v>
      </c>
      <c r="C409" s="2" t="s">
        <v>41</v>
      </c>
      <c r="D409" s="2" t="s">
        <v>14</v>
      </c>
      <c r="E409" s="3">
        <v>45054</v>
      </c>
      <c r="F409" s="3">
        <v>45058</v>
      </c>
      <c r="G409" s="2">
        <v>18.5</v>
      </c>
      <c r="H409" s="2">
        <v>232.87</v>
      </c>
      <c r="I409" s="2" t="s">
        <v>15</v>
      </c>
      <c r="J409" s="2">
        <v>1761</v>
      </c>
      <c r="K409" s="2">
        <v>4</v>
      </c>
    </row>
    <row r="410" spans="1:11" ht="18" customHeight="1" x14ac:dyDescent="0.3">
      <c r="A410" s="2" t="s">
        <v>452</v>
      </c>
      <c r="B410" s="2" t="s">
        <v>25</v>
      </c>
      <c r="C410" s="2" t="s">
        <v>45</v>
      </c>
      <c r="D410" s="2" t="s">
        <v>38</v>
      </c>
      <c r="E410" s="3">
        <v>45231</v>
      </c>
      <c r="F410" s="3">
        <v>45235</v>
      </c>
      <c r="G410" s="2">
        <v>26</v>
      </c>
      <c r="H410" s="2">
        <v>183.17</v>
      </c>
      <c r="I410" s="2" t="s">
        <v>15</v>
      </c>
      <c r="J410" s="2">
        <v>1019</v>
      </c>
      <c r="K410" s="2">
        <v>4</v>
      </c>
    </row>
    <row r="411" spans="1:11" ht="18" customHeight="1" x14ac:dyDescent="0.3">
      <c r="A411" s="2" t="s">
        <v>453</v>
      </c>
      <c r="B411" s="2" t="s">
        <v>31</v>
      </c>
      <c r="C411" s="2" t="s">
        <v>41</v>
      </c>
      <c r="D411" s="2" t="s">
        <v>34</v>
      </c>
      <c r="E411" s="3">
        <v>45185</v>
      </c>
      <c r="F411" s="3">
        <v>45189</v>
      </c>
      <c r="G411" s="2">
        <v>13.2</v>
      </c>
      <c r="H411" s="2">
        <v>256.52999999999997</v>
      </c>
      <c r="I411" s="2" t="s">
        <v>15</v>
      </c>
      <c r="J411" s="2">
        <v>1945</v>
      </c>
      <c r="K411" s="2">
        <v>4</v>
      </c>
    </row>
    <row r="412" spans="1:11" ht="18" customHeight="1" x14ac:dyDescent="0.3">
      <c r="A412" s="2" t="s">
        <v>454</v>
      </c>
      <c r="B412" s="2" t="s">
        <v>81</v>
      </c>
      <c r="C412" s="2" t="s">
        <v>49</v>
      </c>
      <c r="D412" s="2" t="s">
        <v>21</v>
      </c>
      <c r="E412" s="3">
        <v>45135</v>
      </c>
      <c r="F412" s="2"/>
      <c r="G412" s="2">
        <v>29.3</v>
      </c>
      <c r="H412" s="2">
        <v>171.21</v>
      </c>
      <c r="I412" s="2" t="s">
        <v>15</v>
      </c>
      <c r="J412" s="2">
        <v>916</v>
      </c>
      <c r="K412" s="2">
        <v>4</v>
      </c>
    </row>
    <row r="413" spans="1:11" ht="18" customHeight="1" x14ac:dyDescent="0.3">
      <c r="A413" s="2" t="s">
        <v>455</v>
      </c>
      <c r="B413" s="2" t="s">
        <v>36</v>
      </c>
      <c r="C413" s="2" t="s">
        <v>13</v>
      </c>
      <c r="D413" s="2" t="s">
        <v>34</v>
      </c>
      <c r="E413" s="3">
        <v>45030</v>
      </c>
      <c r="F413" s="3">
        <v>45034</v>
      </c>
      <c r="G413" s="2">
        <v>87.5</v>
      </c>
      <c r="H413" s="2">
        <v>322.08999999999997</v>
      </c>
      <c r="I413" s="2" t="s">
        <v>15</v>
      </c>
      <c r="J413" s="2">
        <v>1941</v>
      </c>
      <c r="K413" s="2">
        <v>4</v>
      </c>
    </row>
    <row r="414" spans="1:11" ht="18" customHeight="1" x14ac:dyDescent="0.3">
      <c r="A414" s="2" t="s">
        <v>456</v>
      </c>
      <c r="B414" s="2" t="s">
        <v>36</v>
      </c>
      <c r="C414" s="2" t="s">
        <v>13</v>
      </c>
      <c r="D414" s="2" t="s">
        <v>27</v>
      </c>
      <c r="E414" s="3">
        <v>45269</v>
      </c>
      <c r="F414" s="3">
        <v>45273</v>
      </c>
      <c r="G414" s="2">
        <v>29</v>
      </c>
      <c r="H414" s="2">
        <v>228.35</v>
      </c>
      <c r="I414" s="2" t="s">
        <v>15</v>
      </c>
      <c r="J414" s="2">
        <v>1340</v>
      </c>
      <c r="K414" s="2">
        <v>4</v>
      </c>
    </row>
    <row r="415" spans="1:11" ht="18" customHeight="1" x14ac:dyDescent="0.3">
      <c r="A415" s="2" t="s">
        <v>457</v>
      </c>
      <c r="B415" s="2" t="s">
        <v>25</v>
      </c>
      <c r="C415" s="2" t="s">
        <v>60</v>
      </c>
      <c r="D415" s="2" t="s">
        <v>34</v>
      </c>
      <c r="E415" s="3">
        <v>45123</v>
      </c>
      <c r="F415" s="3">
        <v>45127</v>
      </c>
      <c r="G415" s="2">
        <v>39.6</v>
      </c>
      <c r="H415" s="2">
        <v>270.85000000000002</v>
      </c>
      <c r="I415" s="2" t="s">
        <v>15</v>
      </c>
      <c r="J415" s="2">
        <v>1963</v>
      </c>
      <c r="K415" s="2">
        <v>4</v>
      </c>
    </row>
    <row r="416" spans="1:11" ht="18" customHeight="1" x14ac:dyDescent="0.3">
      <c r="A416" s="2" t="s">
        <v>458</v>
      </c>
      <c r="B416" s="2" t="s">
        <v>68</v>
      </c>
      <c r="C416" s="2" t="s">
        <v>26</v>
      </c>
      <c r="D416" s="2" t="s">
        <v>34</v>
      </c>
      <c r="E416" s="3">
        <v>44976</v>
      </c>
      <c r="F416" s="3">
        <v>44980</v>
      </c>
      <c r="G416" s="2">
        <v>45.3</v>
      </c>
      <c r="H416" s="2">
        <v>195.45</v>
      </c>
      <c r="I416" s="2" t="s">
        <v>15</v>
      </c>
      <c r="J416" s="2">
        <v>1435</v>
      </c>
      <c r="K416" s="2">
        <v>4</v>
      </c>
    </row>
    <row r="417" spans="1:11" ht="18" customHeight="1" x14ac:dyDescent="0.3">
      <c r="A417" s="2" t="s">
        <v>459</v>
      </c>
      <c r="B417" s="2" t="s">
        <v>17</v>
      </c>
      <c r="C417" s="2" t="s">
        <v>18</v>
      </c>
      <c r="D417" s="2" t="s">
        <v>29</v>
      </c>
      <c r="E417" s="3">
        <v>44976</v>
      </c>
      <c r="F417" s="3">
        <v>44980</v>
      </c>
      <c r="G417" s="2">
        <v>10.6</v>
      </c>
      <c r="H417" s="2">
        <v>217.45</v>
      </c>
      <c r="I417" s="2" t="s">
        <v>15</v>
      </c>
      <c r="J417" s="2">
        <v>1866</v>
      </c>
      <c r="K417" s="2">
        <v>4</v>
      </c>
    </row>
    <row r="418" spans="1:11" ht="18" customHeight="1" x14ac:dyDescent="0.3">
      <c r="A418" s="2" t="s">
        <v>460</v>
      </c>
      <c r="B418" s="2" t="s">
        <v>25</v>
      </c>
      <c r="C418" s="2" t="s">
        <v>18</v>
      </c>
      <c r="D418" s="2" t="s">
        <v>29</v>
      </c>
      <c r="E418" s="3">
        <v>44934</v>
      </c>
      <c r="F418" s="3">
        <v>44938</v>
      </c>
      <c r="G418" s="2">
        <v>7.7</v>
      </c>
      <c r="H418" s="2">
        <v>170.97</v>
      </c>
      <c r="I418" s="2" t="s">
        <v>15</v>
      </c>
      <c r="J418" s="2">
        <v>1468</v>
      </c>
      <c r="K418" s="2">
        <v>4</v>
      </c>
    </row>
    <row r="419" spans="1:11" ht="18" customHeight="1" x14ac:dyDescent="0.3">
      <c r="A419" s="2" t="s">
        <v>461</v>
      </c>
      <c r="B419" s="2" t="s">
        <v>25</v>
      </c>
      <c r="C419" s="2" t="s">
        <v>51</v>
      </c>
      <c r="D419" s="2" t="s">
        <v>38</v>
      </c>
      <c r="E419" s="3">
        <v>44945</v>
      </c>
      <c r="F419" s="3">
        <v>44949</v>
      </c>
      <c r="G419" s="2">
        <v>57.6</v>
      </c>
      <c r="H419" s="2">
        <v>346.17</v>
      </c>
      <c r="I419" s="2" t="s">
        <v>15</v>
      </c>
      <c r="J419" s="2">
        <v>1950</v>
      </c>
      <c r="K419" s="2">
        <v>4</v>
      </c>
    </row>
    <row r="420" spans="1:11" ht="18" customHeight="1" x14ac:dyDescent="0.3">
      <c r="A420" s="2" t="s">
        <v>462</v>
      </c>
      <c r="B420" s="2" t="s">
        <v>31</v>
      </c>
      <c r="C420" s="2" t="s">
        <v>23</v>
      </c>
      <c r="D420" s="2" t="s">
        <v>14</v>
      </c>
      <c r="E420" s="3">
        <v>45282</v>
      </c>
      <c r="F420" s="3">
        <v>45286</v>
      </c>
      <c r="G420" s="2">
        <v>53.2</v>
      </c>
      <c r="H420" s="2">
        <v>204.86</v>
      </c>
      <c r="I420" s="2" t="s">
        <v>15</v>
      </c>
      <c r="J420" s="2">
        <v>829</v>
      </c>
      <c r="K420" s="2">
        <v>4</v>
      </c>
    </row>
    <row r="421" spans="1:11" ht="18" customHeight="1" x14ac:dyDescent="0.3">
      <c r="A421" s="2" t="s">
        <v>463</v>
      </c>
      <c r="B421" s="2" t="s">
        <v>44</v>
      </c>
      <c r="C421" s="2" t="s">
        <v>45</v>
      </c>
      <c r="D421" s="2" t="s">
        <v>34</v>
      </c>
      <c r="E421" s="3">
        <v>45086</v>
      </c>
      <c r="F421" s="3">
        <v>45090</v>
      </c>
      <c r="G421" s="2">
        <v>16.899999999999999</v>
      </c>
      <c r="H421" s="2">
        <v>213.15</v>
      </c>
      <c r="I421" s="2" t="s">
        <v>15</v>
      </c>
      <c r="J421" s="2">
        <v>1844</v>
      </c>
      <c r="K421" s="2">
        <v>4</v>
      </c>
    </row>
    <row r="422" spans="1:11" ht="18" customHeight="1" x14ac:dyDescent="0.3">
      <c r="A422" s="2" t="s">
        <v>464</v>
      </c>
      <c r="B422" s="2" t="s">
        <v>81</v>
      </c>
      <c r="C422" s="2" t="s">
        <v>92</v>
      </c>
      <c r="D422" s="2" t="s">
        <v>14</v>
      </c>
      <c r="E422" s="3">
        <v>44963</v>
      </c>
      <c r="F422" s="3">
        <v>44967</v>
      </c>
      <c r="G422" s="2">
        <v>13.4</v>
      </c>
      <c r="H422" s="2">
        <v>139.6</v>
      </c>
      <c r="I422" s="2" t="s">
        <v>15</v>
      </c>
      <c r="J422" s="2">
        <v>1030</v>
      </c>
      <c r="K422" s="2">
        <v>4</v>
      </c>
    </row>
    <row r="423" spans="1:11" ht="18" customHeight="1" x14ac:dyDescent="0.3">
      <c r="A423" s="2" t="s">
        <v>465</v>
      </c>
      <c r="B423" s="2" t="s">
        <v>17</v>
      </c>
      <c r="C423" s="2" t="s">
        <v>33</v>
      </c>
      <c r="D423" s="2" t="s">
        <v>34</v>
      </c>
      <c r="E423" s="3">
        <v>45260</v>
      </c>
      <c r="F423" s="3">
        <v>45264</v>
      </c>
      <c r="G423" s="2">
        <v>10.3</v>
      </c>
      <c r="H423" s="2">
        <v>227.04</v>
      </c>
      <c r="I423" s="2" t="s">
        <v>15</v>
      </c>
      <c r="J423" s="2">
        <v>1473</v>
      </c>
      <c r="K423" s="2">
        <v>4</v>
      </c>
    </row>
    <row r="424" spans="1:11" ht="18" customHeight="1" x14ac:dyDescent="0.3">
      <c r="A424" s="2" t="s">
        <v>466</v>
      </c>
      <c r="B424" s="2" t="s">
        <v>12</v>
      </c>
      <c r="C424" s="2" t="s">
        <v>74</v>
      </c>
      <c r="D424" s="2" t="s">
        <v>27</v>
      </c>
      <c r="E424" s="3">
        <v>45288</v>
      </c>
      <c r="F424" s="3">
        <v>45292</v>
      </c>
      <c r="G424" s="2">
        <v>26.9</v>
      </c>
      <c r="H424" s="2">
        <v>260.39999999999998</v>
      </c>
      <c r="I424" s="2" t="s">
        <v>15</v>
      </c>
      <c r="J424" s="2">
        <v>1433</v>
      </c>
      <c r="K424" s="2">
        <v>4</v>
      </c>
    </row>
    <row r="425" spans="1:11" ht="18" customHeight="1" x14ac:dyDescent="0.3">
      <c r="A425" s="2" t="s">
        <v>467</v>
      </c>
      <c r="B425" s="2" t="s">
        <v>44</v>
      </c>
      <c r="C425" s="2" t="s">
        <v>20</v>
      </c>
      <c r="D425" s="2" t="s">
        <v>27</v>
      </c>
      <c r="E425" s="3">
        <v>45172</v>
      </c>
      <c r="F425" s="3">
        <v>45176</v>
      </c>
      <c r="G425" s="2">
        <v>12.1</v>
      </c>
      <c r="H425" s="2">
        <v>206.41</v>
      </c>
      <c r="I425" s="2" t="s">
        <v>15</v>
      </c>
      <c r="J425" s="2">
        <v>1553</v>
      </c>
      <c r="K425" s="2">
        <v>4</v>
      </c>
    </row>
    <row r="426" spans="1:11" ht="18" customHeight="1" x14ac:dyDescent="0.3">
      <c r="A426" s="2" t="s">
        <v>468</v>
      </c>
      <c r="B426" s="2" t="s">
        <v>64</v>
      </c>
      <c r="C426" s="2" t="s">
        <v>49</v>
      </c>
      <c r="D426" s="2" t="s">
        <v>42</v>
      </c>
      <c r="E426" s="3">
        <v>45005</v>
      </c>
      <c r="F426" s="3">
        <v>45009</v>
      </c>
      <c r="G426" s="2">
        <v>50.9</v>
      </c>
      <c r="H426" s="2">
        <v>224.98</v>
      </c>
      <c r="I426" s="2" t="s">
        <v>15</v>
      </c>
      <c r="J426" s="2">
        <v>1225</v>
      </c>
      <c r="K426" s="2">
        <v>4</v>
      </c>
    </row>
    <row r="427" spans="1:11" ht="18" customHeight="1" x14ac:dyDescent="0.3">
      <c r="A427" s="2" t="s">
        <v>469</v>
      </c>
      <c r="B427" s="2" t="s">
        <v>64</v>
      </c>
      <c r="C427" s="2" t="s">
        <v>74</v>
      </c>
      <c r="D427" s="2" t="s">
        <v>29</v>
      </c>
      <c r="E427" s="3">
        <v>45242</v>
      </c>
      <c r="F427" s="3">
        <v>45246</v>
      </c>
      <c r="G427" s="2">
        <v>6.9</v>
      </c>
      <c r="H427" s="2">
        <v>213.81</v>
      </c>
      <c r="I427" s="2" t="s">
        <v>15</v>
      </c>
      <c r="J427" s="2">
        <v>1517</v>
      </c>
      <c r="K427" s="2">
        <v>4</v>
      </c>
    </row>
    <row r="428" spans="1:11" ht="18" customHeight="1" x14ac:dyDescent="0.3">
      <c r="A428" s="2" t="s">
        <v>470</v>
      </c>
      <c r="B428" s="2" t="s">
        <v>25</v>
      </c>
      <c r="C428" s="2" t="s">
        <v>92</v>
      </c>
      <c r="D428" s="2" t="s">
        <v>21</v>
      </c>
      <c r="E428" s="3">
        <v>45114</v>
      </c>
      <c r="F428" s="3">
        <v>45118</v>
      </c>
      <c r="G428" s="2">
        <v>34.700000000000003</v>
      </c>
      <c r="H428" s="2">
        <v>304.3</v>
      </c>
      <c r="I428" s="2" t="s">
        <v>15</v>
      </c>
      <c r="J428" s="2">
        <v>1785</v>
      </c>
      <c r="K428" s="2">
        <v>4</v>
      </c>
    </row>
    <row r="429" spans="1:11" ht="18" customHeight="1" x14ac:dyDescent="0.3">
      <c r="A429" s="2" t="s">
        <v>471</v>
      </c>
      <c r="B429" s="2" t="s">
        <v>25</v>
      </c>
      <c r="C429" s="2" t="s">
        <v>26</v>
      </c>
      <c r="D429" s="2" t="s">
        <v>29</v>
      </c>
      <c r="E429" s="3">
        <v>44999</v>
      </c>
      <c r="F429" s="3">
        <v>45003</v>
      </c>
      <c r="G429" s="2">
        <v>30.9</v>
      </c>
      <c r="H429" s="2">
        <v>151.63</v>
      </c>
      <c r="I429" s="2" t="s">
        <v>15</v>
      </c>
      <c r="J429" s="2">
        <v>961</v>
      </c>
      <c r="K429" s="2">
        <v>4</v>
      </c>
    </row>
    <row r="430" spans="1:11" ht="18" customHeight="1" x14ac:dyDescent="0.3">
      <c r="A430" s="2" t="s">
        <v>472</v>
      </c>
      <c r="B430" s="2" t="s">
        <v>25</v>
      </c>
      <c r="C430" s="2" t="s">
        <v>20</v>
      </c>
      <c r="D430" s="2" t="s">
        <v>14</v>
      </c>
      <c r="E430" s="3">
        <v>44945</v>
      </c>
      <c r="F430" s="3">
        <v>44949</v>
      </c>
      <c r="G430" s="2">
        <v>21.7</v>
      </c>
      <c r="H430" s="2">
        <v>139.26</v>
      </c>
      <c r="I430" s="2" t="s">
        <v>15</v>
      </c>
      <c r="J430" s="2">
        <v>896</v>
      </c>
      <c r="K430" s="2">
        <v>4</v>
      </c>
    </row>
    <row r="431" spans="1:11" ht="18" customHeight="1" x14ac:dyDescent="0.3">
      <c r="A431" s="2" t="s">
        <v>473</v>
      </c>
      <c r="B431" s="2" t="s">
        <v>48</v>
      </c>
      <c r="C431" s="2" t="s">
        <v>74</v>
      </c>
      <c r="D431" s="2" t="s">
        <v>14</v>
      </c>
      <c r="E431" s="3">
        <v>45058</v>
      </c>
      <c r="F431" s="3">
        <v>45062</v>
      </c>
      <c r="G431" s="2">
        <v>20.3</v>
      </c>
      <c r="H431" s="2">
        <v>228.9</v>
      </c>
      <c r="I431" s="2" t="s">
        <v>15</v>
      </c>
      <c r="J431" s="2">
        <v>1383</v>
      </c>
      <c r="K431" s="2">
        <v>4</v>
      </c>
    </row>
    <row r="432" spans="1:11" ht="18" customHeight="1" x14ac:dyDescent="0.3">
      <c r="A432" s="2" t="s">
        <v>474</v>
      </c>
      <c r="B432" s="2" t="s">
        <v>25</v>
      </c>
      <c r="C432" s="2" t="s">
        <v>33</v>
      </c>
      <c r="D432" s="2" t="s">
        <v>34</v>
      </c>
      <c r="E432" s="3">
        <v>45179</v>
      </c>
      <c r="F432" s="3">
        <v>45183</v>
      </c>
      <c r="G432" s="2">
        <v>23.6</v>
      </c>
      <c r="H432" s="2">
        <v>229.43</v>
      </c>
      <c r="I432" s="2" t="s">
        <v>15</v>
      </c>
      <c r="J432" s="2">
        <v>1852</v>
      </c>
      <c r="K432" s="2">
        <v>4</v>
      </c>
    </row>
    <row r="433" spans="1:11" ht="18" customHeight="1" x14ac:dyDescent="0.3">
      <c r="A433" s="2" t="s">
        <v>475</v>
      </c>
      <c r="B433" s="2" t="s">
        <v>48</v>
      </c>
      <c r="C433" s="2" t="s">
        <v>20</v>
      </c>
      <c r="D433" s="2" t="s">
        <v>14</v>
      </c>
      <c r="E433" s="3">
        <v>45269</v>
      </c>
      <c r="F433" s="3">
        <v>45273</v>
      </c>
      <c r="G433" s="2">
        <v>17.7</v>
      </c>
      <c r="H433" s="2">
        <v>320.45</v>
      </c>
      <c r="I433" s="2" t="s">
        <v>15</v>
      </c>
      <c r="J433" s="2">
        <v>1681</v>
      </c>
      <c r="K433" s="2">
        <v>4</v>
      </c>
    </row>
    <row r="434" spans="1:11" ht="18" customHeight="1" x14ac:dyDescent="0.3">
      <c r="A434" s="2" t="s">
        <v>476</v>
      </c>
      <c r="B434" s="2" t="s">
        <v>44</v>
      </c>
      <c r="C434" s="2" t="s">
        <v>23</v>
      </c>
      <c r="D434" s="2" t="s">
        <v>42</v>
      </c>
      <c r="E434" s="3">
        <v>45120</v>
      </c>
      <c r="F434" s="3">
        <v>45124</v>
      </c>
      <c r="G434" s="2">
        <v>25.3</v>
      </c>
      <c r="H434" s="2">
        <v>191.72</v>
      </c>
      <c r="I434" s="2" t="s">
        <v>15</v>
      </c>
      <c r="J434" s="2">
        <v>1350</v>
      </c>
      <c r="K434" s="2">
        <v>4</v>
      </c>
    </row>
    <row r="435" spans="1:11" ht="18" customHeight="1" x14ac:dyDescent="0.3">
      <c r="A435" s="2" t="s">
        <v>477</v>
      </c>
      <c r="B435" s="2" t="s">
        <v>17</v>
      </c>
      <c r="C435" s="2" t="s">
        <v>20</v>
      </c>
      <c r="D435" s="2" t="s">
        <v>42</v>
      </c>
      <c r="E435" s="3">
        <v>44989</v>
      </c>
      <c r="F435" s="3">
        <v>44993</v>
      </c>
      <c r="G435" s="2">
        <v>19.8</v>
      </c>
      <c r="H435" s="2">
        <v>265.39999999999998</v>
      </c>
      <c r="I435" s="2" t="s">
        <v>15</v>
      </c>
      <c r="J435" s="2">
        <v>1886</v>
      </c>
      <c r="K435" s="2">
        <v>4</v>
      </c>
    </row>
    <row r="436" spans="1:11" ht="18" customHeight="1" x14ac:dyDescent="0.3">
      <c r="A436" s="2" t="s">
        <v>478</v>
      </c>
      <c r="B436" s="2" t="s">
        <v>48</v>
      </c>
      <c r="C436" s="2" t="s">
        <v>26</v>
      </c>
      <c r="D436" s="2" t="s">
        <v>29</v>
      </c>
      <c r="E436" s="3">
        <v>45068</v>
      </c>
      <c r="F436" s="3">
        <v>45072</v>
      </c>
      <c r="G436" s="2">
        <v>14.6</v>
      </c>
      <c r="H436" s="2">
        <v>187.56</v>
      </c>
      <c r="I436" s="2" t="s">
        <v>15</v>
      </c>
      <c r="J436" s="2">
        <v>1525</v>
      </c>
      <c r="K436" s="2">
        <v>4</v>
      </c>
    </row>
    <row r="437" spans="1:11" ht="18" customHeight="1" x14ac:dyDescent="0.3">
      <c r="A437" s="2" t="s">
        <v>479</v>
      </c>
      <c r="B437" s="2" t="s">
        <v>25</v>
      </c>
      <c r="C437" s="2" t="s">
        <v>51</v>
      </c>
      <c r="D437" s="2" t="s">
        <v>14</v>
      </c>
      <c r="E437" s="3">
        <v>44983</v>
      </c>
      <c r="F437" s="3">
        <v>44987</v>
      </c>
      <c r="G437" s="2">
        <v>45.7</v>
      </c>
      <c r="H437" s="2">
        <v>247.43</v>
      </c>
      <c r="I437" s="2" t="s">
        <v>15</v>
      </c>
      <c r="J437" s="2">
        <v>1612</v>
      </c>
      <c r="K437" s="2">
        <v>4</v>
      </c>
    </row>
    <row r="438" spans="1:11" ht="18" customHeight="1" x14ac:dyDescent="0.3">
      <c r="A438" s="2" t="s">
        <v>480</v>
      </c>
      <c r="B438" s="2" t="s">
        <v>36</v>
      </c>
      <c r="C438" s="2" t="s">
        <v>78</v>
      </c>
      <c r="D438" s="2" t="s">
        <v>27</v>
      </c>
      <c r="E438" s="3">
        <v>44974</v>
      </c>
      <c r="F438" s="3">
        <v>44978</v>
      </c>
      <c r="G438" s="2">
        <v>17.899999999999999</v>
      </c>
      <c r="H438" s="2">
        <v>77.709999999999994</v>
      </c>
      <c r="I438" s="2" t="s">
        <v>15</v>
      </c>
      <c r="J438" s="2">
        <v>484</v>
      </c>
      <c r="K438" s="2">
        <v>4</v>
      </c>
    </row>
    <row r="439" spans="1:11" ht="18" customHeight="1" x14ac:dyDescent="0.3">
      <c r="A439" s="2" t="s">
        <v>481</v>
      </c>
      <c r="B439" s="2" t="s">
        <v>12</v>
      </c>
      <c r="C439" s="2" t="s">
        <v>26</v>
      </c>
      <c r="D439" s="2" t="s">
        <v>29</v>
      </c>
      <c r="E439" s="3">
        <v>44965</v>
      </c>
      <c r="F439" s="3">
        <v>44969</v>
      </c>
      <c r="G439" s="2">
        <v>19.7</v>
      </c>
      <c r="H439" s="2">
        <v>254.01</v>
      </c>
      <c r="I439" s="2" t="s">
        <v>15</v>
      </c>
      <c r="J439" s="2">
        <v>1858</v>
      </c>
      <c r="K439" s="2">
        <v>4</v>
      </c>
    </row>
    <row r="440" spans="1:11" ht="18" customHeight="1" x14ac:dyDescent="0.3">
      <c r="A440" s="2" t="s">
        <v>482</v>
      </c>
      <c r="B440" s="2" t="s">
        <v>48</v>
      </c>
      <c r="C440" s="2" t="s">
        <v>18</v>
      </c>
      <c r="D440" s="2" t="s">
        <v>29</v>
      </c>
      <c r="E440" s="3">
        <v>45225</v>
      </c>
      <c r="F440" s="3">
        <v>45229</v>
      </c>
      <c r="G440" s="2">
        <v>39</v>
      </c>
      <c r="H440" s="2">
        <v>61.95</v>
      </c>
      <c r="I440" s="2" t="s">
        <v>15</v>
      </c>
      <c r="J440" s="2">
        <v>109</v>
      </c>
      <c r="K440" s="2">
        <v>4</v>
      </c>
    </row>
    <row r="441" spans="1:11" ht="18" customHeight="1" x14ac:dyDescent="0.3">
      <c r="A441" s="2" t="s">
        <v>483</v>
      </c>
      <c r="B441" s="2" t="s">
        <v>44</v>
      </c>
      <c r="C441" s="2" t="s">
        <v>92</v>
      </c>
      <c r="D441" s="2" t="s">
        <v>38</v>
      </c>
      <c r="E441" s="3">
        <v>45194</v>
      </c>
      <c r="F441" s="3">
        <v>45198</v>
      </c>
      <c r="G441" s="2">
        <v>16.5</v>
      </c>
      <c r="H441" s="2">
        <v>143.91</v>
      </c>
      <c r="I441" s="2" t="s">
        <v>15</v>
      </c>
      <c r="J441" s="2">
        <v>1000</v>
      </c>
      <c r="K441" s="2">
        <v>4</v>
      </c>
    </row>
    <row r="442" spans="1:11" ht="18" customHeight="1" x14ac:dyDescent="0.3">
      <c r="A442" s="2" t="s">
        <v>484</v>
      </c>
      <c r="B442" s="2" t="s">
        <v>44</v>
      </c>
      <c r="C442" s="2" t="s">
        <v>92</v>
      </c>
      <c r="D442" s="2" t="s">
        <v>27</v>
      </c>
      <c r="E442" s="3">
        <v>45094</v>
      </c>
      <c r="F442" s="3">
        <v>45098</v>
      </c>
      <c r="G442" s="2">
        <v>8.6</v>
      </c>
      <c r="H442" s="2">
        <v>119.7</v>
      </c>
      <c r="I442" s="2" t="s">
        <v>15</v>
      </c>
      <c r="J442" s="2">
        <v>1000</v>
      </c>
      <c r="K442" s="2">
        <v>4</v>
      </c>
    </row>
    <row r="443" spans="1:11" ht="18" customHeight="1" x14ac:dyDescent="0.3">
      <c r="A443" s="2" t="s">
        <v>485</v>
      </c>
      <c r="B443" s="2" t="s">
        <v>36</v>
      </c>
      <c r="C443" s="2" t="s">
        <v>26</v>
      </c>
      <c r="D443" s="2" t="s">
        <v>14</v>
      </c>
      <c r="E443" s="3">
        <v>45021</v>
      </c>
      <c r="F443" s="3">
        <v>45025</v>
      </c>
      <c r="G443" s="2">
        <v>3.3</v>
      </c>
      <c r="H443" s="2">
        <v>52.34</v>
      </c>
      <c r="I443" s="2" t="s">
        <v>15</v>
      </c>
      <c r="J443" s="2">
        <v>385</v>
      </c>
      <c r="K443" s="2">
        <v>4</v>
      </c>
    </row>
    <row r="444" spans="1:11" ht="18" customHeight="1" x14ac:dyDescent="0.3">
      <c r="A444" s="2" t="s">
        <v>486</v>
      </c>
      <c r="B444" s="2" t="s">
        <v>44</v>
      </c>
      <c r="C444" s="2" t="s">
        <v>41</v>
      </c>
      <c r="D444" s="2" t="s">
        <v>21</v>
      </c>
      <c r="E444" s="3">
        <v>45094</v>
      </c>
      <c r="F444" s="3">
        <v>45098</v>
      </c>
      <c r="G444" s="2">
        <v>22.5</v>
      </c>
      <c r="H444" s="2">
        <v>252.88</v>
      </c>
      <c r="I444" s="2" t="s">
        <v>15</v>
      </c>
      <c r="J444" s="2">
        <v>1650</v>
      </c>
      <c r="K444" s="2">
        <v>4</v>
      </c>
    </row>
    <row r="445" spans="1:11" ht="18" customHeight="1" x14ac:dyDescent="0.3">
      <c r="A445" s="2" t="s">
        <v>487</v>
      </c>
      <c r="B445" s="2" t="s">
        <v>17</v>
      </c>
      <c r="C445" s="2" t="s">
        <v>18</v>
      </c>
      <c r="D445" s="2" t="s">
        <v>21</v>
      </c>
      <c r="E445" s="3">
        <v>45003</v>
      </c>
      <c r="F445" s="3">
        <v>45007</v>
      </c>
      <c r="G445" s="2">
        <v>44.4</v>
      </c>
      <c r="H445" s="2">
        <v>151.19999999999999</v>
      </c>
      <c r="I445" s="2" t="s">
        <v>15</v>
      </c>
      <c r="J445" s="2">
        <v>560</v>
      </c>
      <c r="K445" s="2">
        <v>4</v>
      </c>
    </row>
    <row r="446" spans="1:11" ht="18" customHeight="1" x14ac:dyDescent="0.3">
      <c r="A446" s="2" t="s">
        <v>488</v>
      </c>
      <c r="B446" s="2" t="s">
        <v>68</v>
      </c>
      <c r="C446" s="2" t="s">
        <v>20</v>
      </c>
      <c r="D446" s="2" t="s">
        <v>42</v>
      </c>
      <c r="E446" s="3">
        <v>45142</v>
      </c>
      <c r="F446" s="3">
        <v>45146</v>
      </c>
      <c r="G446" s="2">
        <v>12.1</v>
      </c>
      <c r="H446" s="2">
        <v>144.44</v>
      </c>
      <c r="I446" s="2" t="s">
        <v>15</v>
      </c>
      <c r="J446" s="2">
        <v>1029</v>
      </c>
      <c r="K446" s="2">
        <v>4</v>
      </c>
    </row>
    <row r="447" spans="1:11" ht="18" customHeight="1" x14ac:dyDescent="0.3">
      <c r="A447" s="2" t="s">
        <v>489</v>
      </c>
      <c r="B447" s="2" t="s">
        <v>17</v>
      </c>
      <c r="C447" s="2" t="s">
        <v>49</v>
      </c>
      <c r="D447" s="2" t="s">
        <v>42</v>
      </c>
      <c r="E447" s="3">
        <v>45111</v>
      </c>
      <c r="F447" s="3">
        <v>45115</v>
      </c>
      <c r="G447" s="2">
        <v>14.6</v>
      </c>
      <c r="H447" s="2">
        <v>204.47</v>
      </c>
      <c r="I447" s="2" t="s">
        <v>15</v>
      </c>
      <c r="J447" s="2">
        <v>1495</v>
      </c>
      <c r="K447" s="2">
        <v>4</v>
      </c>
    </row>
    <row r="448" spans="1:11" ht="18" customHeight="1" x14ac:dyDescent="0.3">
      <c r="A448" s="2" t="s">
        <v>490</v>
      </c>
      <c r="B448" s="2" t="s">
        <v>36</v>
      </c>
      <c r="C448" s="2" t="s">
        <v>33</v>
      </c>
      <c r="D448" s="2" t="s">
        <v>42</v>
      </c>
      <c r="E448" s="3">
        <v>45203</v>
      </c>
      <c r="F448" s="3">
        <v>45207</v>
      </c>
      <c r="G448" s="2">
        <v>15.7</v>
      </c>
      <c r="H448" s="2">
        <v>191.45</v>
      </c>
      <c r="I448" s="2" t="s">
        <v>15</v>
      </c>
      <c r="J448" s="2">
        <v>1457</v>
      </c>
      <c r="K448" s="2">
        <v>4</v>
      </c>
    </row>
    <row r="449" spans="1:11" ht="18" customHeight="1" x14ac:dyDescent="0.3">
      <c r="A449" s="2" t="s">
        <v>491</v>
      </c>
      <c r="B449" s="2" t="s">
        <v>68</v>
      </c>
      <c r="C449" s="2" t="s">
        <v>26</v>
      </c>
      <c r="D449" s="2" t="s">
        <v>29</v>
      </c>
      <c r="E449" s="3">
        <v>45079</v>
      </c>
      <c r="F449" s="3">
        <v>45083</v>
      </c>
      <c r="G449" s="2">
        <v>25</v>
      </c>
      <c r="H449" s="2">
        <v>220.62</v>
      </c>
      <c r="I449" s="2" t="s">
        <v>15</v>
      </c>
      <c r="J449" s="2">
        <v>1435</v>
      </c>
      <c r="K449" s="2">
        <v>4</v>
      </c>
    </row>
    <row r="450" spans="1:11" ht="18" customHeight="1" x14ac:dyDescent="0.3">
      <c r="A450" s="2" t="s">
        <v>492</v>
      </c>
      <c r="B450" s="2" t="s">
        <v>68</v>
      </c>
      <c r="C450" s="2" t="s">
        <v>51</v>
      </c>
      <c r="D450" s="2" t="s">
        <v>27</v>
      </c>
      <c r="E450" s="3">
        <v>45041</v>
      </c>
      <c r="F450" s="3">
        <v>45045</v>
      </c>
      <c r="G450" s="2">
        <v>37.799999999999997</v>
      </c>
      <c r="H450" s="2">
        <v>199.44</v>
      </c>
      <c r="I450" s="2" t="s">
        <v>15</v>
      </c>
      <c r="J450" s="2">
        <v>1314</v>
      </c>
      <c r="K450" s="2">
        <v>4</v>
      </c>
    </row>
    <row r="451" spans="1:11" ht="18" customHeight="1" x14ac:dyDescent="0.3">
      <c r="A451" s="2" t="s">
        <v>493</v>
      </c>
      <c r="B451" s="2" t="s">
        <v>25</v>
      </c>
      <c r="C451" s="2" t="s">
        <v>20</v>
      </c>
      <c r="D451" s="2" t="s">
        <v>42</v>
      </c>
      <c r="E451" s="3">
        <v>45225</v>
      </c>
      <c r="F451" s="3">
        <v>45229</v>
      </c>
      <c r="G451" s="2">
        <v>50.1</v>
      </c>
      <c r="H451" s="2">
        <v>282.69</v>
      </c>
      <c r="I451" s="2" t="s">
        <v>15</v>
      </c>
      <c r="J451" s="2">
        <v>1646</v>
      </c>
      <c r="K451" s="2">
        <v>4</v>
      </c>
    </row>
    <row r="452" spans="1:11" ht="18" customHeight="1" x14ac:dyDescent="0.3">
      <c r="A452" s="2" t="s">
        <v>494</v>
      </c>
      <c r="B452" s="2" t="s">
        <v>36</v>
      </c>
      <c r="C452" s="2" t="s">
        <v>26</v>
      </c>
      <c r="D452" s="2" t="s">
        <v>21</v>
      </c>
      <c r="E452" s="3">
        <v>44940</v>
      </c>
      <c r="F452" s="3">
        <v>44944</v>
      </c>
      <c r="G452" s="2">
        <v>9.6</v>
      </c>
      <c r="H452" s="2">
        <v>243.91</v>
      </c>
      <c r="I452" s="2" t="s">
        <v>15</v>
      </c>
      <c r="J452" s="2">
        <v>1854</v>
      </c>
      <c r="K452" s="2">
        <v>4</v>
      </c>
    </row>
    <row r="453" spans="1:11" ht="18" customHeight="1" x14ac:dyDescent="0.3">
      <c r="A453" s="2" t="s">
        <v>495</v>
      </c>
      <c r="B453" s="2" t="s">
        <v>12</v>
      </c>
      <c r="C453" s="2" t="s">
        <v>26</v>
      </c>
      <c r="D453" s="2" t="s">
        <v>34</v>
      </c>
      <c r="E453" s="3">
        <v>44941</v>
      </c>
      <c r="F453" s="3">
        <v>44945</v>
      </c>
      <c r="G453" s="2">
        <v>14.5</v>
      </c>
      <c r="H453" s="2">
        <v>230.05</v>
      </c>
      <c r="I453" s="2" t="s">
        <v>15</v>
      </c>
      <c r="J453" s="2">
        <v>1753</v>
      </c>
      <c r="K453" s="2">
        <v>4</v>
      </c>
    </row>
    <row r="454" spans="1:11" ht="18" customHeight="1" x14ac:dyDescent="0.3">
      <c r="A454" s="2" t="s">
        <v>496</v>
      </c>
      <c r="B454" s="2" t="s">
        <v>17</v>
      </c>
      <c r="C454" s="2" t="s">
        <v>45</v>
      </c>
      <c r="D454" s="2" t="s">
        <v>38</v>
      </c>
      <c r="E454" s="3">
        <v>45185</v>
      </c>
      <c r="F454" s="3">
        <v>45189</v>
      </c>
      <c r="G454" s="2">
        <v>17.7</v>
      </c>
      <c r="H454" s="2">
        <v>198.87</v>
      </c>
      <c r="I454" s="2" t="s">
        <v>15</v>
      </c>
      <c r="J454" s="2">
        <v>1498</v>
      </c>
      <c r="K454" s="2">
        <v>4</v>
      </c>
    </row>
    <row r="455" spans="1:11" ht="18" customHeight="1" x14ac:dyDescent="0.3">
      <c r="A455" s="2" t="s">
        <v>497</v>
      </c>
      <c r="B455" s="2" t="s">
        <v>48</v>
      </c>
      <c r="C455" s="2" t="s">
        <v>78</v>
      </c>
      <c r="D455" s="2" t="s">
        <v>27</v>
      </c>
      <c r="E455" s="3">
        <v>45152</v>
      </c>
      <c r="F455" s="3">
        <v>45156</v>
      </c>
      <c r="G455" s="2">
        <v>27.5</v>
      </c>
      <c r="H455" s="2">
        <v>172.21</v>
      </c>
      <c r="I455" s="2" t="s">
        <v>15</v>
      </c>
      <c r="J455" s="2">
        <v>1086</v>
      </c>
      <c r="K455" s="2">
        <v>4</v>
      </c>
    </row>
    <row r="456" spans="1:11" ht="18" customHeight="1" x14ac:dyDescent="0.3">
      <c r="A456" s="2" t="s">
        <v>498</v>
      </c>
      <c r="B456" s="2" t="s">
        <v>31</v>
      </c>
      <c r="C456" s="2" t="s">
        <v>49</v>
      </c>
      <c r="D456" s="2" t="s">
        <v>27</v>
      </c>
      <c r="E456" s="3">
        <v>45229</v>
      </c>
      <c r="F456" s="3">
        <v>45233</v>
      </c>
      <c r="G456" s="2">
        <v>139.4</v>
      </c>
      <c r="H456" s="2">
        <v>415.94</v>
      </c>
      <c r="I456" s="2" t="s">
        <v>15</v>
      </c>
      <c r="J456" s="2">
        <v>1881</v>
      </c>
      <c r="K456" s="2">
        <v>4</v>
      </c>
    </row>
    <row r="457" spans="1:11" ht="18" customHeight="1" x14ac:dyDescent="0.3">
      <c r="A457" s="2" t="s">
        <v>499</v>
      </c>
      <c r="B457" s="2" t="s">
        <v>17</v>
      </c>
      <c r="C457" s="2" t="s">
        <v>92</v>
      </c>
      <c r="D457" s="2" t="s">
        <v>38</v>
      </c>
      <c r="E457" s="3">
        <v>44980</v>
      </c>
      <c r="F457" s="3">
        <v>44984</v>
      </c>
      <c r="G457" s="2">
        <v>24.1</v>
      </c>
      <c r="H457" s="2">
        <v>148.09</v>
      </c>
      <c r="I457" s="2" t="s">
        <v>15</v>
      </c>
      <c r="J457" s="2">
        <v>1000</v>
      </c>
      <c r="K457" s="2">
        <v>4</v>
      </c>
    </row>
    <row r="458" spans="1:11" ht="18" customHeight="1" x14ac:dyDescent="0.3">
      <c r="A458" s="2" t="s">
        <v>500</v>
      </c>
      <c r="B458" s="2" t="s">
        <v>36</v>
      </c>
      <c r="C458" s="2" t="s">
        <v>51</v>
      </c>
      <c r="D458" s="2" t="s">
        <v>14</v>
      </c>
      <c r="E458" s="3">
        <v>45071</v>
      </c>
      <c r="F458" s="3">
        <v>45075</v>
      </c>
      <c r="G458" s="2">
        <v>6.6</v>
      </c>
      <c r="H458" s="2">
        <v>199.12</v>
      </c>
      <c r="I458" s="2" t="s">
        <v>15</v>
      </c>
      <c r="J458" s="2">
        <v>1370</v>
      </c>
      <c r="K458" s="2">
        <v>4</v>
      </c>
    </row>
    <row r="459" spans="1:11" ht="18" customHeight="1" x14ac:dyDescent="0.3">
      <c r="A459" s="2" t="s">
        <v>501</v>
      </c>
      <c r="B459" s="2" t="s">
        <v>81</v>
      </c>
      <c r="C459" s="2" t="s">
        <v>92</v>
      </c>
      <c r="D459" s="2" t="s">
        <v>14</v>
      </c>
      <c r="E459" s="3">
        <v>45226</v>
      </c>
      <c r="F459" s="3">
        <v>45230</v>
      </c>
      <c r="G459" s="2">
        <v>27.1</v>
      </c>
      <c r="H459" s="2">
        <v>165.65</v>
      </c>
      <c r="I459" s="2" t="s">
        <v>15</v>
      </c>
      <c r="J459" s="2">
        <v>1030</v>
      </c>
      <c r="K459" s="2">
        <v>4</v>
      </c>
    </row>
    <row r="460" spans="1:11" ht="18" customHeight="1" x14ac:dyDescent="0.3">
      <c r="A460" s="2" t="s">
        <v>502</v>
      </c>
      <c r="B460" s="2" t="s">
        <v>31</v>
      </c>
      <c r="C460" s="2" t="s">
        <v>23</v>
      </c>
      <c r="D460" s="2" t="s">
        <v>29</v>
      </c>
      <c r="E460" s="3">
        <v>45148</v>
      </c>
      <c r="F460" s="3">
        <v>45152</v>
      </c>
      <c r="G460" s="2">
        <v>30.8</v>
      </c>
      <c r="H460" s="2">
        <v>255.81</v>
      </c>
      <c r="I460" s="2" t="s">
        <v>15</v>
      </c>
      <c r="J460" s="2">
        <v>1692</v>
      </c>
      <c r="K460" s="2">
        <v>4</v>
      </c>
    </row>
    <row r="461" spans="1:11" ht="18" customHeight="1" x14ac:dyDescent="0.3">
      <c r="A461" s="2" t="s">
        <v>503</v>
      </c>
      <c r="B461" s="2" t="s">
        <v>17</v>
      </c>
      <c r="C461" s="2" t="s">
        <v>13</v>
      </c>
      <c r="D461" s="2" t="s">
        <v>34</v>
      </c>
      <c r="E461" s="3">
        <v>45162</v>
      </c>
      <c r="F461" s="3">
        <v>45166</v>
      </c>
      <c r="G461" s="2">
        <v>71</v>
      </c>
      <c r="H461" s="2">
        <v>148.26</v>
      </c>
      <c r="I461" s="2" t="s">
        <v>15</v>
      </c>
      <c r="J461" s="2">
        <v>706</v>
      </c>
      <c r="K461" s="2">
        <v>4</v>
      </c>
    </row>
    <row r="462" spans="1:11" ht="18" customHeight="1" x14ac:dyDescent="0.3">
      <c r="A462" s="2" t="s">
        <v>504</v>
      </c>
      <c r="B462" s="2" t="s">
        <v>68</v>
      </c>
      <c r="C462" s="2" t="s">
        <v>13</v>
      </c>
      <c r="D462" s="2" t="s">
        <v>29</v>
      </c>
      <c r="E462" s="3">
        <v>45035</v>
      </c>
      <c r="F462" s="3">
        <v>45039</v>
      </c>
      <c r="G462" s="2">
        <v>72.900000000000006</v>
      </c>
      <c r="H462" s="2">
        <v>236.99</v>
      </c>
      <c r="I462" s="2" t="s">
        <v>15</v>
      </c>
      <c r="J462" s="2">
        <v>1270</v>
      </c>
      <c r="K462" s="2">
        <v>4</v>
      </c>
    </row>
    <row r="463" spans="1:11" ht="18" customHeight="1" x14ac:dyDescent="0.3">
      <c r="A463" s="2" t="s">
        <v>505</v>
      </c>
      <c r="B463" s="2" t="s">
        <v>12</v>
      </c>
      <c r="C463" s="2" t="s">
        <v>60</v>
      </c>
      <c r="D463" s="2" t="s">
        <v>27</v>
      </c>
      <c r="E463" s="3">
        <v>45063</v>
      </c>
      <c r="F463" s="3">
        <v>45067</v>
      </c>
      <c r="G463" s="2">
        <v>10.8</v>
      </c>
      <c r="H463" s="2">
        <v>125.78</v>
      </c>
      <c r="I463" s="2" t="s">
        <v>15</v>
      </c>
      <c r="J463" s="2">
        <v>912</v>
      </c>
      <c r="K463" s="2">
        <v>4</v>
      </c>
    </row>
    <row r="464" spans="1:11" ht="18" customHeight="1" x14ac:dyDescent="0.3">
      <c r="A464" s="2" t="s">
        <v>506</v>
      </c>
      <c r="B464" s="2" t="s">
        <v>48</v>
      </c>
      <c r="C464" s="2" t="s">
        <v>18</v>
      </c>
      <c r="D464" s="2" t="s">
        <v>34</v>
      </c>
      <c r="E464" s="3">
        <v>45113</v>
      </c>
      <c r="F464" s="3">
        <v>45117</v>
      </c>
      <c r="G464" s="2">
        <v>13.6</v>
      </c>
      <c r="H464" s="2">
        <v>204.17</v>
      </c>
      <c r="I464" s="2" t="s">
        <v>15</v>
      </c>
      <c r="J464" s="2">
        <v>1646</v>
      </c>
      <c r="K464" s="2">
        <v>4</v>
      </c>
    </row>
    <row r="465" spans="1:11" ht="18" customHeight="1" x14ac:dyDescent="0.3">
      <c r="A465" s="2" t="s">
        <v>507</v>
      </c>
      <c r="B465" s="2" t="s">
        <v>25</v>
      </c>
      <c r="C465" s="2" t="s">
        <v>13</v>
      </c>
      <c r="D465" s="2" t="s">
        <v>29</v>
      </c>
      <c r="E465" s="3">
        <v>45178</v>
      </c>
      <c r="F465" s="3">
        <v>45182</v>
      </c>
      <c r="G465" s="2">
        <v>23.2</v>
      </c>
      <c r="H465" s="2">
        <v>191.94</v>
      </c>
      <c r="I465" s="2" t="s">
        <v>15</v>
      </c>
      <c r="J465" s="2">
        <v>1277</v>
      </c>
      <c r="K465" s="2">
        <v>4</v>
      </c>
    </row>
    <row r="466" spans="1:11" ht="18" customHeight="1" x14ac:dyDescent="0.3">
      <c r="A466" s="2" t="s">
        <v>508</v>
      </c>
      <c r="B466" s="2" t="s">
        <v>36</v>
      </c>
      <c r="C466" s="2" t="s">
        <v>20</v>
      </c>
      <c r="D466" s="2" t="s">
        <v>42</v>
      </c>
      <c r="E466" s="3">
        <v>45195</v>
      </c>
      <c r="F466" s="3">
        <v>45199</v>
      </c>
      <c r="G466" s="2">
        <v>12.8</v>
      </c>
      <c r="H466" s="2">
        <v>147.18</v>
      </c>
      <c r="I466" s="2" t="s">
        <v>15</v>
      </c>
      <c r="J466" s="2">
        <v>1012</v>
      </c>
      <c r="K466" s="2">
        <v>4</v>
      </c>
    </row>
    <row r="467" spans="1:11" ht="18" customHeight="1" x14ac:dyDescent="0.3">
      <c r="A467" s="2" t="s">
        <v>509</v>
      </c>
      <c r="B467" s="2" t="s">
        <v>25</v>
      </c>
      <c r="C467" s="2" t="s">
        <v>26</v>
      </c>
      <c r="D467" s="2" t="s">
        <v>27</v>
      </c>
      <c r="E467" s="3">
        <v>45282</v>
      </c>
      <c r="F467" s="3">
        <v>45286</v>
      </c>
      <c r="G467" s="2">
        <v>22.3</v>
      </c>
      <c r="H467" s="2">
        <v>223.83</v>
      </c>
      <c r="I467" s="2" t="s">
        <v>15</v>
      </c>
      <c r="J467" s="2">
        <v>1234</v>
      </c>
      <c r="K467" s="2">
        <v>4</v>
      </c>
    </row>
    <row r="468" spans="1:11" ht="18" customHeight="1" x14ac:dyDescent="0.3">
      <c r="A468" s="2" t="s">
        <v>510</v>
      </c>
      <c r="B468" s="2" t="s">
        <v>31</v>
      </c>
      <c r="C468" s="2" t="s">
        <v>51</v>
      </c>
      <c r="D468" s="2" t="s">
        <v>42</v>
      </c>
      <c r="E468" s="3">
        <v>45263</v>
      </c>
      <c r="F468" s="3">
        <v>45267</v>
      </c>
      <c r="G468" s="2">
        <v>17.3</v>
      </c>
      <c r="H468" s="2">
        <v>218.41</v>
      </c>
      <c r="I468" s="2" t="s">
        <v>15</v>
      </c>
      <c r="J468" s="2">
        <v>1246</v>
      </c>
      <c r="K468" s="2">
        <v>4</v>
      </c>
    </row>
    <row r="469" spans="1:11" ht="18" customHeight="1" x14ac:dyDescent="0.3">
      <c r="A469" s="2" t="s">
        <v>511</v>
      </c>
      <c r="B469" s="2" t="s">
        <v>68</v>
      </c>
      <c r="C469" s="2" t="s">
        <v>26</v>
      </c>
      <c r="D469" s="2" t="s">
        <v>42</v>
      </c>
      <c r="E469" s="3">
        <v>45042</v>
      </c>
      <c r="F469" s="3">
        <v>45046</v>
      </c>
      <c r="G469" s="2">
        <v>26.3</v>
      </c>
      <c r="H469" s="2">
        <v>200.48</v>
      </c>
      <c r="I469" s="2" t="s">
        <v>15</v>
      </c>
      <c r="J469" s="2">
        <v>1435</v>
      </c>
      <c r="K469" s="2">
        <v>4</v>
      </c>
    </row>
    <row r="470" spans="1:11" ht="18" customHeight="1" x14ac:dyDescent="0.3">
      <c r="A470" s="2" t="s">
        <v>512</v>
      </c>
      <c r="B470" s="2" t="s">
        <v>31</v>
      </c>
      <c r="C470" s="2" t="s">
        <v>49</v>
      </c>
      <c r="D470" s="2" t="s">
        <v>14</v>
      </c>
      <c r="E470" s="3">
        <v>45167</v>
      </c>
      <c r="F470" s="3">
        <v>45171</v>
      </c>
      <c r="G470" s="2">
        <v>6.8</v>
      </c>
      <c r="H470" s="2">
        <v>155.94999999999999</v>
      </c>
      <c r="I470" s="2" t="s">
        <v>15</v>
      </c>
      <c r="J470" s="2">
        <v>1007</v>
      </c>
      <c r="K470" s="2">
        <v>4</v>
      </c>
    </row>
    <row r="471" spans="1:11" ht="18" customHeight="1" x14ac:dyDescent="0.3">
      <c r="A471" s="2" t="s">
        <v>513</v>
      </c>
      <c r="B471" s="2" t="s">
        <v>12</v>
      </c>
      <c r="C471" s="2" t="s">
        <v>18</v>
      </c>
      <c r="D471" s="2" t="s">
        <v>38</v>
      </c>
      <c r="E471" s="3">
        <v>45105</v>
      </c>
      <c r="F471" s="3">
        <v>45109</v>
      </c>
      <c r="G471" s="2">
        <v>15.4</v>
      </c>
      <c r="H471" s="2">
        <v>238.58</v>
      </c>
      <c r="I471" s="2" t="s">
        <v>15</v>
      </c>
      <c r="J471" s="2">
        <v>1636</v>
      </c>
      <c r="K471" s="2">
        <v>4</v>
      </c>
    </row>
    <row r="472" spans="1:11" ht="18" customHeight="1" x14ac:dyDescent="0.3">
      <c r="A472" s="2" t="s">
        <v>514</v>
      </c>
      <c r="B472" s="2" t="s">
        <v>12</v>
      </c>
      <c r="C472" s="2" t="s">
        <v>74</v>
      </c>
      <c r="D472" s="2" t="s">
        <v>27</v>
      </c>
      <c r="E472" s="3">
        <v>45049</v>
      </c>
      <c r="F472" s="3">
        <v>45053</v>
      </c>
      <c r="G472" s="2">
        <v>19.2</v>
      </c>
      <c r="H472" s="2">
        <v>132.01</v>
      </c>
      <c r="I472" s="2" t="s">
        <v>15</v>
      </c>
      <c r="J472" s="2">
        <v>810</v>
      </c>
      <c r="K472" s="2">
        <v>4</v>
      </c>
    </row>
    <row r="473" spans="1:11" ht="18" customHeight="1" x14ac:dyDescent="0.3">
      <c r="A473" s="2" t="s">
        <v>515</v>
      </c>
      <c r="B473" s="2" t="s">
        <v>68</v>
      </c>
      <c r="C473" s="2" t="s">
        <v>13</v>
      </c>
      <c r="D473" s="2" t="s">
        <v>29</v>
      </c>
      <c r="E473" s="3">
        <v>45159</v>
      </c>
      <c r="F473" s="3">
        <v>45163</v>
      </c>
      <c r="G473" s="2">
        <v>12.4</v>
      </c>
      <c r="H473" s="2">
        <v>228.09</v>
      </c>
      <c r="I473" s="2" t="s">
        <v>15</v>
      </c>
      <c r="J473" s="2">
        <v>1640</v>
      </c>
      <c r="K473" s="2">
        <v>4</v>
      </c>
    </row>
    <row r="474" spans="1:11" ht="18" customHeight="1" x14ac:dyDescent="0.3">
      <c r="A474" s="2" t="s">
        <v>516</v>
      </c>
      <c r="B474" s="2" t="s">
        <v>81</v>
      </c>
      <c r="C474" s="2" t="s">
        <v>45</v>
      </c>
      <c r="D474" s="2" t="s">
        <v>21</v>
      </c>
      <c r="E474" s="3">
        <v>45097</v>
      </c>
      <c r="F474" s="3">
        <v>45101</v>
      </c>
      <c r="G474" s="2">
        <v>9.6999999999999993</v>
      </c>
      <c r="H474" s="2">
        <v>233.83</v>
      </c>
      <c r="I474" s="2" t="s">
        <v>15</v>
      </c>
      <c r="J474" s="2">
        <v>1517</v>
      </c>
      <c r="K474" s="2">
        <v>4</v>
      </c>
    </row>
    <row r="475" spans="1:11" ht="18" customHeight="1" x14ac:dyDescent="0.3">
      <c r="A475" s="2" t="s">
        <v>517</v>
      </c>
      <c r="B475" s="2" t="s">
        <v>31</v>
      </c>
      <c r="C475" s="2" t="s">
        <v>26</v>
      </c>
      <c r="D475" s="2" t="s">
        <v>42</v>
      </c>
      <c r="E475" s="3">
        <v>45077</v>
      </c>
      <c r="F475" s="3">
        <v>45081</v>
      </c>
      <c r="G475" s="2">
        <v>21.4</v>
      </c>
      <c r="H475" s="2">
        <v>73.84</v>
      </c>
      <c r="I475" s="2" t="s">
        <v>15</v>
      </c>
      <c r="J475" s="2">
        <v>350</v>
      </c>
      <c r="K475" s="2">
        <v>4</v>
      </c>
    </row>
    <row r="476" spans="1:11" ht="18" customHeight="1" x14ac:dyDescent="0.3">
      <c r="A476" s="2" t="s">
        <v>518</v>
      </c>
      <c r="B476" s="2" t="s">
        <v>68</v>
      </c>
      <c r="C476" s="2" t="s">
        <v>49</v>
      </c>
      <c r="D476" s="2" t="s">
        <v>14</v>
      </c>
      <c r="E476" s="3">
        <v>45179</v>
      </c>
      <c r="F476" s="3">
        <v>45183</v>
      </c>
      <c r="G476" s="2">
        <v>39.1</v>
      </c>
      <c r="H476" s="2">
        <v>277.98</v>
      </c>
      <c r="I476" s="2" t="s">
        <v>15</v>
      </c>
      <c r="J476" s="2">
        <v>1645</v>
      </c>
      <c r="K476" s="2">
        <v>4</v>
      </c>
    </row>
    <row r="477" spans="1:11" ht="18" customHeight="1" x14ac:dyDescent="0.3">
      <c r="A477" s="2" t="s">
        <v>519</v>
      </c>
      <c r="B477" s="2" t="s">
        <v>44</v>
      </c>
      <c r="C477" s="2" t="s">
        <v>13</v>
      </c>
      <c r="D477" s="2" t="s">
        <v>34</v>
      </c>
      <c r="E477" s="3">
        <v>45038</v>
      </c>
      <c r="F477" s="3">
        <v>45042</v>
      </c>
      <c r="G477" s="2">
        <v>42.2</v>
      </c>
      <c r="H477" s="2">
        <v>271.44</v>
      </c>
      <c r="I477" s="2" t="s">
        <v>15</v>
      </c>
      <c r="J477" s="2">
        <v>1943</v>
      </c>
      <c r="K477" s="2">
        <v>4</v>
      </c>
    </row>
    <row r="478" spans="1:11" ht="18" customHeight="1" x14ac:dyDescent="0.3">
      <c r="A478" s="2" t="s">
        <v>520</v>
      </c>
      <c r="B478" s="2" t="s">
        <v>44</v>
      </c>
      <c r="C478" s="2" t="s">
        <v>60</v>
      </c>
      <c r="D478" s="2" t="s">
        <v>27</v>
      </c>
      <c r="E478" s="3">
        <v>45097</v>
      </c>
      <c r="F478" s="3">
        <v>45101</v>
      </c>
      <c r="G478" s="2">
        <v>28.6</v>
      </c>
      <c r="H478" s="2">
        <v>223.2</v>
      </c>
      <c r="I478" s="2" t="s">
        <v>15</v>
      </c>
      <c r="J478" s="2">
        <v>1752</v>
      </c>
      <c r="K478" s="2">
        <v>4</v>
      </c>
    </row>
    <row r="479" spans="1:11" ht="18" customHeight="1" x14ac:dyDescent="0.3">
      <c r="A479" s="2" t="s">
        <v>521</v>
      </c>
      <c r="B479" s="2" t="s">
        <v>48</v>
      </c>
      <c r="C479" s="2" t="s">
        <v>41</v>
      </c>
      <c r="D479" s="2" t="s">
        <v>34</v>
      </c>
      <c r="E479" s="3">
        <v>45089</v>
      </c>
      <c r="F479" s="3">
        <v>45093</v>
      </c>
      <c r="G479" s="2">
        <v>7.5</v>
      </c>
      <c r="H479" s="2">
        <v>165.29</v>
      </c>
      <c r="I479" s="2" t="s">
        <v>15</v>
      </c>
      <c r="J479" s="2">
        <v>1323</v>
      </c>
      <c r="K479" s="2">
        <v>4</v>
      </c>
    </row>
    <row r="480" spans="1:11" ht="18" customHeight="1" x14ac:dyDescent="0.3">
      <c r="A480" s="2" t="s">
        <v>522</v>
      </c>
      <c r="B480" s="2" t="s">
        <v>36</v>
      </c>
      <c r="C480" s="2" t="s">
        <v>78</v>
      </c>
      <c r="D480" s="2" t="s">
        <v>14</v>
      </c>
      <c r="E480" s="3">
        <v>45005</v>
      </c>
      <c r="F480" s="3">
        <v>45009</v>
      </c>
      <c r="G480" s="2">
        <v>6.2</v>
      </c>
      <c r="H480" s="2">
        <v>217.1</v>
      </c>
      <c r="I480" s="2" t="s">
        <v>15</v>
      </c>
      <c r="J480" s="2">
        <v>1483</v>
      </c>
      <c r="K480" s="2">
        <v>4</v>
      </c>
    </row>
    <row r="481" spans="1:11" ht="18" customHeight="1" x14ac:dyDescent="0.3">
      <c r="A481" s="2" t="s">
        <v>523</v>
      </c>
      <c r="B481" s="2" t="s">
        <v>44</v>
      </c>
      <c r="C481" s="2" t="s">
        <v>53</v>
      </c>
      <c r="D481" s="2" t="s">
        <v>38</v>
      </c>
      <c r="E481" s="3">
        <v>45214</v>
      </c>
      <c r="F481" s="3">
        <v>45218</v>
      </c>
      <c r="G481" s="2">
        <v>21.5</v>
      </c>
      <c r="H481" s="2">
        <v>163.13</v>
      </c>
      <c r="I481" s="2" t="s">
        <v>15</v>
      </c>
      <c r="J481" s="2">
        <v>976</v>
      </c>
      <c r="K481" s="2">
        <v>4</v>
      </c>
    </row>
    <row r="482" spans="1:11" ht="18" customHeight="1" x14ac:dyDescent="0.3">
      <c r="A482" s="2" t="s">
        <v>524</v>
      </c>
      <c r="B482" s="2" t="s">
        <v>36</v>
      </c>
      <c r="C482" s="2" t="s">
        <v>13</v>
      </c>
      <c r="D482" s="2" t="s">
        <v>34</v>
      </c>
      <c r="E482" s="3">
        <v>44973</v>
      </c>
      <c r="F482" s="3">
        <v>44977</v>
      </c>
      <c r="G482" s="2">
        <v>11.5</v>
      </c>
      <c r="H482" s="2">
        <v>215.48</v>
      </c>
      <c r="I482" s="2" t="s">
        <v>15</v>
      </c>
      <c r="J482" s="2">
        <v>1702</v>
      </c>
      <c r="K482" s="2">
        <v>4</v>
      </c>
    </row>
    <row r="483" spans="1:11" ht="18" customHeight="1" x14ac:dyDescent="0.3">
      <c r="A483" s="2" t="s">
        <v>525</v>
      </c>
      <c r="B483" s="2" t="s">
        <v>25</v>
      </c>
      <c r="C483" s="2" t="s">
        <v>60</v>
      </c>
      <c r="D483" s="2" t="s">
        <v>14</v>
      </c>
      <c r="E483" s="3">
        <v>45224</v>
      </c>
      <c r="F483" s="3">
        <v>45228</v>
      </c>
      <c r="G483" s="2">
        <v>11.6</v>
      </c>
      <c r="H483" s="2">
        <v>147.12</v>
      </c>
      <c r="I483" s="2" t="s">
        <v>15</v>
      </c>
      <c r="J483" s="2">
        <v>905</v>
      </c>
      <c r="K483" s="2">
        <v>4</v>
      </c>
    </row>
    <row r="484" spans="1:11" ht="18" customHeight="1" x14ac:dyDescent="0.3">
      <c r="A484" s="2" t="s">
        <v>526</v>
      </c>
      <c r="B484" s="2" t="s">
        <v>12</v>
      </c>
      <c r="C484" s="2" t="s">
        <v>51</v>
      </c>
      <c r="D484" s="2" t="s">
        <v>42</v>
      </c>
      <c r="E484" s="3">
        <v>45189</v>
      </c>
      <c r="F484" s="3">
        <v>45193</v>
      </c>
      <c r="G484" s="2">
        <v>139.30000000000001</v>
      </c>
      <c r="H484" s="2">
        <v>235.27</v>
      </c>
      <c r="I484" s="2" t="s">
        <v>15</v>
      </c>
      <c r="J484" s="2">
        <v>547</v>
      </c>
      <c r="K484" s="2">
        <v>4</v>
      </c>
    </row>
    <row r="485" spans="1:11" ht="18" customHeight="1" x14ac:dyDescent="0.3">
      <c r="A485" s="2" t="s">
        <v>527</v>
      </c>
      <c r="B485" s="2" t="s">
        <v>81</v>
      </c>
      <c r="C485" s="2" t="s">
        <v>60</v>
      </c>
      <c r="D485" s="2" t="s">
        <v>27</v>
      </c>
      <c r="E485" s="3">
        <v>45002</v>
      </c>
      <c r="F485" s="3">
        <v>45006</v>
      </c>
      <c r="G485" s="2">
        <v>24.7</v>
      </c>
      <c r="H485" s="2">
        <v>73.47</v>
      </c>
      <c r="I485" s="2" t="s">
        <v>15</v>
      </c>
      <c r="J485" s="2">
        <v>371</v>
      </c>
      <c r="K485" s="2">
        <v>4</v>
      </c>
    </row>
    <row r="486" spans="1:11" ht="18" customHeight="1" x14ac:dyDescent="0.3">
      <c r="A486" s="2" t="s">
        <v>528</v>
      </c>
      <c r="B486" s="2" t="s">
        <v>48</v>
      </c>
      <c r="C486" s="2" t="s">
        <v>41</v>
      </c>
      <c r="D486" s="2" t="s">
        <v>42</v>
      </c>
      <c r="E486" s="3">
        <v>45063</v>
      </c>
      <c r="F486" s="3">
        <v>45067</v>
      </c>
      <c r="G486" s="2">
        <v>20.6</v>
      </c>
      <c r="H486" s="2">
        <v>219.02</v>
      </c>
      <c r="I486" s="2" t="s">
        <v>15</v>
      </c>
      <c r="J486" s="2">
        <v>1611</v>
      </c>
      <c r="K486" s="2">
        <v>4</v>
      </c>
    </row>
    <row r="487" spans="1:11" ht="18" customHeight="1" x14ac:dyDescent="0.3">
      <c r="A487" s="2" t="s">
        <v>529</v>
      </c>
      <c r="B487" s="2" t="s">
        <v>31</v>
      </c>
      <c r="C487" s="2" t="s">
        <v>53</v>
      </c>
      <c r="D487" s="2" t="s">
        <v>27</v>
      </c>
      <c r="E487" s="3">
        <v>45214</v>
      </c>
      <c r="F487" s="3">
        <v>45218</v>
      </c>
      <c r="G487" s="2">
        <v>75.7</v>
      </c>
      <c r="H487" s="2">
        <v>211.3</v>
      </c>
      <c r="I487" s="2" t="s">
        <v>15</v>
      </c>
      <c r="J487" s="2">
        <v>870</v>
      </c>
      <c r="K487" s="2">
        <v>4</v>
      </c>
    </row>
    <row r="488" spans="1:11" ht="18" customHeight="1" x14ac:dyDescent="0.3">
      <c r="A488" s="2" t="s">
        <v>530</v>
      </c>
      <c r="B488" s="2" t="s">
        <v>25</v>
      </c>
      <c r="C488" s="2" t="s">
        <v>45</v>
      </c>
      <c r="D488" s="2" t="s">
        <v>21</v>
      </c>
      <c r="E488" s="3">
        <v>45031</v>
      </c>
      <c r="F488" s="3">
        <v>45035</v>
      </c>
      <c r="G488" s="2">
        <v>33.700000000000003</v>
      </c>
      <c r="H488" s="2">
        <v>302.22000000000003</v>
      </c>
      <c r="I488" s="2" t="s">
        <v>15</v>
      </c>
      <c r="J488" s="2">
        <v>1819</v>
      </c>
      <c r="K488" s="2">
        <v>4</v>
      </c>
    </row>
    <row r="489" spans="1:11" ht="18" customHeight="1" x14ac:dyDescent="0.3">
      <c r="A489" s="2" t="s">
        <v>531</v>
      </c>
      <c r="B489" s="2" t="s">
        <v>36</v>
      </c>
      <c r="C489" s="2" t="s">
        <v>20</v>
      </c>
      <c r="D489" s="2" t="s">
        <v>29</v>
      </c>
      <c r="E489" s="3">
        <v>45066</v>
      </c>
      <c r="F489" s="3">
        <v>45070</v>
      </c>
      <c r="G489" s="2">
        <v>20</v>
      </c>
      <c r="H489" s="2">
        <v>254.01</v>
      </c>
      <c r="I489" s="2" t="s">
        <v>15</v>
      </c>
      <c r="J489" s="2">
        <v>1767</v>
      </c>
      <c r="K489" s="2">
        <v>4</v>
      </c>
    </row>
    <row r="490" spans="1:11" ht="18" customHeight="1" x14ac:dyDescent="0.3">
      <c r="A490" s="2" t="s">
        <v>532</v>
      </c>
      <c r="B490" s="2" t="s">
        <v>48</v>
      </c>
      <c r="C490" s="2" t="s">
        <v>45</v>
      </c>
      <c r="D490" s="2" t="s">
        <v>38</v>
      </c>
      <c r="E490" s="3">
        <v>44934</v>
      </c>
      <c r="F490" s="3">
        <v>44938</v>
      </c>
      <c r="G490" s="2">
        <v>17.600000000000001</v>
      </c>
      <c r="H490" s="2">
        <v>242.22</v>
      </c>
      <c r="I490" s="2" t="s">
        <v>15</v>
      </c>
      <c r="J490" s="2">
        <v>1577</v>
      </c>
      <c r="K490" s="2">
        <v>4</v>
      </c>
    </row>
    <row r="491" spans="1:11" ht="18" customHeight="1" x14ac:dyDescent="0.3">
      <c r="A491" s="2" t="s">
        <v>533</v>
      </c>
      <c r="B491" s="2" t="s">
        <v>12</v>
      </c>
      <c r="C491" s="2" t="s">
        <v>60</v>
      </c>
      <c r="D491" s="2" t="s">
        <v>29</v>
      </c>
      <c r="E491" s="3">
        <v>45223</v>
      </c>
      <c r="F491" s="3">
        <v>45227</v>
      </c>
      <c r="G491" s="2">
        <v>13.6</v>
      </c>
      <c r="H491" s="2">
        <v>187.79</v>
      </c>
      <c r="I491" s="2" t="s">
        <v>15</v>
      </c>
      <c r="J491" s="2">
        <v>1584</v>
      </c>
      <c r="K491" s="2">
        <v>4</v>
      </c>
    </row>
    <row r="492" spans="1:11" ht="18" customHeight="1" x14ac:dyDescent="0.3">
      <c r="A492" s="2" t="s">
        <v>534</v>
      </c>
      <c r="B492" s="2" t="s">
        <v>12</v>
      </c>
      <c r="C492" s="2" t="s">
        <v>49</v>
      </c>
      <c r="D492" s="2" t="s">
        <v>38</v>
      </c>
      <c r="E492" s="3">
        <v>45261</v>
      </c>
      <c r="F492" s="3">
        <v>45265</v>
      </c>
      <c r="G492" s="2">
        <v>23.3</v>
      </c>
      <c r="H492" s="2">
        <v>266.08</v>
      </c>
      <c r="I492" s="2" t="s">
        <v>15</v>
      </c>
      <c r="J492" s="2">
        <v>1473</v>
      </c>
      <c r="K492" s="2">
        <v>4</v>
      </c>
    </row>
    <row r="493" spans="1:11" ht="18" customHeight="1" x14ac:dyDescent="0.3">
      <c r="A493" s="2" t="s">
        <v>535</v>
      </c>
      <c r="B493" s="2" t="s">
        <v>17</v>
      </c>
      <c r="C493" s="2" t="s">
        <v>41</v>
      </c>
      <c r="D493" s="2" t="s">
        <v>34</v>
      </c>
      <c r="E493" s="3">
        <v>45043</v>
      </c>
      <c r="F493" s="3">
        <v>45047</v>
      </c>
      <c r="G493" s="2">
        <v>26.9</v>
      </c>
      <c r="H493" s="2">
        <v>221.1</v>
      </c>
      <c r="I493" s="2" t="s">
        <v>15</v>
      </c>
      <c r="J493" s="2">
        <v>1796</v>
      </c>
      <c r="K493" s="2">
        <v>4</v>
      </c>
    </row>
    <row r="494" spans="1:11" ht="18" customHeight="1" x14ac:dyDescent="0.3">
      <c r="A494" s="2" t="s">
        <v>536</v>
      </c>
      <c r="B494" s="2" t="s">
        <v>25</v>
      </c>
      <c r="C494" s="2" t="s">
        <v>41</v>
      </c>
      <c r="D494" s="2" t="s">
        <v>14</v>
      </c>
      <c r="E494" s="3">
        <v>45266</v>
      </c>
      <c r="F494" s="3">
        <v>45270</v>
      </c>
      <c r="G494" s="2">
        <v>22.4</v>
      </c>
      <c r="H494" s="2">
        <v>162.76</v>
      </c>
      <c r="I494" s="2" t="s">
        <v>15</v>
      </c>
      <c r="J494" s="2">
        <v>862</v>
      </c>
      <c r="K494" s="2">
        <v>4</v>
      </c>
    </row>
    <row r="495" spans="1:11" ht="18" customHeight="1" x14ac:dyDescent="0.3">
      <c r="A495" s="2" t="s">
        <v>537</v>
      </c>
      <c r="B495" s="2" t="s">
        <v>68</v>
      </c>
      <c r="C495" s="2" t="s">
        <v>20</v>
      </c>
      <c r="D495" s="2" t="s">
        <v>38</v>
      </c>
      <c r="E495" s="3">
        <v>44949</v>
      </c>
      <c r="F495" s="3">
        <v>44953</v>
      </c>
      <c r="G495" s="2">
        <v>45.4</v>
      </c>
      <c r="H495" s="2">
        <v>172.09</v>
      </c>
      <c r="I495" s="2" t="s">
        <v>15</v>
      </c>
      <c r="J495" s="2">
        <v>1050</v>
      </c>
      <c r="K495" s="2">
        <v>4</v>
      </c>
    </row>
    <row r="496" spans="1:11" ht="18" customHeight="1" x14ac:dyDescent="0.3">
      <c r="A496" s="2" t="s">
        <v>538</v>
      </c>
      <c r="B496" s="2" t="s">
        <v>64</v>
      </c>
      <c r="C496" s="2" t="s">
        <v>41</v>
      </c>
      <c r="D496" s="2" t="s">
        <v>42</v>
      </c>
      <c r="E496" s="3">
        <v>45127</v>
      </c>
      <c r="F496" s="3">
        <v>45131</v>
      </c>
      <c r="G496" s="2">
        <v>62.4</v>
      </c>
      <c r="H496" s="2">
        <v>118.11</v>
      </c>
      <c r="I496" s="2" t="s">
        <v>15</v>
      </c>
      <c r="J496" s="2">
        <v>407</v>
      </c>
      <c r="K496" s="2">
        <v>4</v>
      </c>
    </row>
    <row r="497" spans="1:11" ht="18" customHeight="1" x14ac:dyDescent="0.3">
      <c r="A497" s="2" t="s">
        <v>539</v>
      </c>
      <c r="B497" s="2" t="s">
        <v>44</v>
      </c>
      <c r="C497" s="2" t="s">
        <v>53</v>
      </c>
      <c r="D497" s="2" t="s">
        <v>38</v>
      </c>
      <c r="E497" s="3">
        <v>44996</v>
      </c>
      <c r="F497" s="3">
        <v>45000</v>
      </c>
      <c r="G497" s="2">
        <v>18.600000000000001</v>
      </c>
      <c r="H497" s="2">
        <v>264.57</v>
      </c>
      <c r="I497" s="2" t="s">
        <v>15</v>
      </c>
      <c r="J497" s="2">
        <v>1771</v>
      </c>
      <c r="K497" s="2">
        <v>4</v>
      </c>
    </row>
    <row r="498" spans="1:11" ht="18" customHeight="1" x14ac:dyDescent="0.3">
      <c r="A498" s="2" t="s">
        <v>540</v>
      </c>
      <c r="B498" s="2" t="s">
        <v>17</v>
      </c>
      <c r="C498" s="2" t="s">
        <v>92</v>
      </c>
      <c r="D498" s="2" t="s">
        <v>38</v>
      </c>
      <c r="E498" s="3">
        <v>44939</v>
      </c>
      <c r="F498" s="3">
        <v>44943</v>
      </c>
      <c r="G498" s="2">
        <v>27.5</v>
      </c>
      <c r="H498" s="2">
        <v>272.07</v>
      </c>
      <c r="I498" s="2" t="s">
        <v>15</v>
      </c>
      <c r="J498" s="2">
        <v>1875</v>
      </c>
      <c r="K498" s="2">
        <v>4</v>
      </c>
    </row>
    <row r="499" spans="1:11" ht="18" customHeight="1" x14ac:dyDescent="0.3">
      <c r="A499" s="2" t="s">
        <v>541</v>
      </c>
      <c r="B499" s="2" t="s">
        <v>64</v>
      </c>
      <c r="C499" s="2" t="s">
        <v>60</v>
      </c>
      <c r="D499" s="2" t="s">
        <v>38</v>
      </c>
      <c r="E499" s="3">
        <v>45174</v>
      </c>
      <c r="F499" s="3">
        <v>45178</v>
      </c>
      <c r="G499" s="2">
        <v>11.9</v>
      </c>
      <c r="H499" s="2">
        <v>193.89</v>
      </c>
      <c r="I499" s="2" t="s">
        <v>15</v>
      </c>
      <c r="J499" s="2">
        <v>1290</v>
      </c>
      <c r="K499" s="2">
        <v>4</v>
      </c>
    </row>
    <row r="500" spans="1:11" ht="18" customHeight="1" x14ac:dyDescent="0.3">
      <c r="A500" s="2" t="s">
        <v>542</v>
      </c>
      <c r="B500" s="2" t="s">
        <v>12</v>
      </c>
      <c r="C500" s="2" t="s">
        <v>20</v>
      </c>
      <c r="D500" s="2" t="s">
        <v>14</v>
      </c>
      <c r="E500" s="3">
        <v>45220</v>
      </c>
      <c r="F500" s="3">
        <v>45224</v>
      </c>
      <c r="G500" s="2">
        <v>32.299999999999997</v>
      </c>
      <c r="H500" s="2">
        <v>233.32</v>
      </c>
      <c r="I500" s="2" t="s">
        <v>15</v>
      </c>
      <c r="J500" s="2">
        <v>1492</v>
      </c>
      <c r="K500" s="2">
        <v>4</v>
      </c>
    </row>
    <row r="501" spans="1:11" ht="18" customHeight="1" x14ac:dyDescent="0.3">
      <c r="A501" s="2" t="s">
        <v>543</v>
      </c>
      <c r="B501" s="2" t="s">
        <v>48</v>
      </c>
      <c r="C501" s="2" t="s">
        <v>74</v>
      </c>
      <c r="D501" s="2" t="s">
        <v>29</v>
      </c>
      <c r="E501" s="3">
        <v>45273</v>
      </c>
      <c r="F501" s="3">
        <v>45277</v>
      </c>
      <c r="G501" s="2">
        <v>23.1</v>
      </c>
      <c r="H501" s="2">
        <v>221.08</v>
      </c>
      <c r="I501" s="2" t="s">
        <v>15</v>
      </c>
      <c r="J501" s="2">
        <v>1280</v>
      </c>
      <c r="K501" s="2">
        <v>4</v>
      </c>
    </row>
    <row r="502" spans="1:11" ht="18" customHeight="1" x14ac:dyDescent="0.3">
      <c r="A502" s="2" t="s">
        <v>544</v>
      </c>
      <c r="B502" s="2" t="s">
        <v>17</v>
      </c>
      <c r="C502" s="2" t="s">
        <v>49</v>
      </c>
      <c r="D502" s="2" t="s">
        <v>34</v>
      </c>
      <c r="E502" s="3">
        <v>45184</v>
      </c>
      <c r="F502" s="3">
        <v>45188</v>
      </c>
      <c r="G502" s="2">
        <v>7.9</v>
      </c>
      <c r="H502" s="2">
        <v>161.43</v>
      </c>
      <c r="I502" s="2" t="s">
        <v>15</v>
      </c>
      <c r="J502" s="2">
        <v>1355</v>
      </c>
      <c r="K502" s="2">
        <v>4</v>
      </c>
    </row>
    <row r="503" spans="1:11" ht="18" customHeight="1" x14ac:dyDescent="0.3">
      <c r="A503" s="2" t="s">
        <v>545</v>
      </c>
      <c r="B503" s="2" t="s">
        <v>81</v>
      </c>
      <c r="C503" s="2" t="s">
        <v>23</v>
      </c>
      <c r="D503" s="2" t="s">
        <v>21</v>
      </c>
      <c r="E503" s="3">
        <v>45203</v>
      </c>
      <c r="F503" s="3">
        <v>45207</v>
      </c>
      <c r="G503" s="2">
        <v>20</v>
      </c>
      <c r="H503" s="2">
        <v>276.56</v>
      </c>
      <c r="I503" s="2" t="s">
        <v>15</v>
      </c>
      <c r="J503" s="2">
        <v>1631</v>
      </c>
      <c r="K503" s="2">
        <v>4</v>
      </c>
    </row>
    <row r="504" spans="1:11" ht="18" customHeight="1" x14ac:dyDescent="0.3">
      <c r="A504" s="2" t="s">
        <v>546</v>
      </c>
      <c r="B504" s="2" t="s">
        <v>44</v>
      </c>
      <c r="C504" s="2" t="s">
        <v>13</v>
      </c>
      <c r="D504" s="2" t="s">
        <v>38</v>
      </c>
      <c r="E504" s="3">
        <v>45119</v>
      </c>
      <c r="F504" s="3">
        <v>45123</v>
      </c>
      <c r="G504" s="2">
        <v>45</v>
      </c>
      <c r="H504" s="2">
        <v>108.75</v>
      </c>
      <c r="I504" s="2" t="s">
        <v>15</v>
      </c>
      <c r="J504" s="2">
        <v>400</v>
      </c>
      <c r="K504" s="2">
        <v>4</v>
      </c>
    </row>
    <row r="505" spans="1:11" ht="18" customHeight="1" x14ac:dyDescent="0.3">
      <c r="A505" s="2" t="s">
        <v>547</v>
      </c>
      <c r="B505" s="2" t="s">
        <v>36</v>
      </c>
      <c r="C505" s="2" t="s">
        <v>78</v>
      </c>
      <c r="D505" s="2" t="s">
        <v>42</v>
      </c>
      <c r="E505" s="3">
        <v>45287</v>
      </c>
      <c r="F505" s="3">
        <v>45291</v>
      </c>
      <c r="G505" s="2">
        <v>8</v>
      </c>
      <c r="H505" s="2">
        <v>211.44</v>
      </c>
      <c r="I505" s="2" t="s">
        <v>15</v>
      </c>
      <c r="J505" s="2">
        <v>1257</v>
      </c>
      <c r="K505" s="2">
        <v>4</v>
      </c>
    </row>
    <row r="506" spans="1:11" ht="18" customHeight="1" x14ac:dyDescent="0.3">
      <c r="A506" s="2" t="s">
        <v>548</v>
      </c>
      <c r="B506" s="2" t="s">
        <v>17</v>
      </c>
      <c r="C506" s="2" t="s">
        <v>41</v>
      </c>
      <c r="D506" s="2" t="s">
        <v>42</v>
      </c>
      <c r="E506" s="3">
        <v>45259</v>
      </c>
      <c r="F506" s="3">
        <v>45263</v>
      </c>
      <c r="G506" s="2">
        <v>25.4</v>
      </c>
      <c r="H506" s="2">
        <v>145.24</v>
      </c>
      <c r="I506" s="2" t="s">
        <v>15</v>
      </c>
      <c r="J506" s="2">
        <v>749</v>
      </c>
      <c r="K506" s="2">
        <v>4</v>
      </c>
    </row>
    <row r="507" spans="1:11" ht="18" customHeight="1" x14ac:dyDescent="0.3">
      <c r="A507" s="2" t="s">
        <v>549</v>
      </c>
      <c r="B507" s="2" t="s">
        <v>44</v>
      </c>
      <c r="C507" s="2" t="s">
        <v>49</v>
      </c>
      <c r="D507" s="2" t="s">
        <v>34</v>
      </c>
      <c r="E507" s="3">
        <v>45256</v>
      </c>
      <c r="F507" s="3">
        <v>45260</v>
      </c>
      <c r="G507" s="2">
        <v>59.8</v>
      </c>
      <c r="H507" s="2">
        <v>203.1</v>
      </c>
      <c r="I507" s="2" t="s">
        <v>15</v>
      </c>
      <c r="J507" s="2">
        <v>789</v>
      </c>
      <c r="K507" s="2">
        <v>4</v>
      </c>
    </row>
    <row r="508" spans="1:11" ht="18" customHeight="1" x14ac:dyDescent="0.3">
      <c r="A508" s="2" t="s">
        <v>550</v>
      </c>
      <c r="B508" s="2" t="s">
        <v>68</v>
      </c>
      <c r="C508" s="2" t="s">
        <v>41</v>
      </c>
      <c r="D508" s="2" t="s">
        <v>29</v>
      </c>
      <c r="E508" s="3">
        <v>45045</v>
      </c>
      <c r="F508" s="3">
        <v>45049</v>
      </c>
      <c r="G508" s="2">
        <v>25.3</v>
      </c>
      <c r="H508" s="2">
        <v>172.77</v>
      </c>
      <c r="I508" s="2" t="s">
        <v>15</v>
      </c>
      <c r="J508" s="2">
        <v>1260</v>
      </c>
      <c r="K508" s="2">
        <v>4</v>
      </c>
    </row>
    <row r="509" spans="1:11" ht="18" customHeight="1" x14ac:dyDescent="0.3">
      <c r="A509" s="2" t="s">
        <v>551</v>
      </c>
      <c r="B509" s="2" t="s">
        <v>25</v>
      </c>
      <c r="C509" s="2" t="s">
        <v>18</v>
      </c>
      <c r="D509" s="2" t="s">
        <v>14</v>
      </c>
      <c r="E509" s="3">
        <v>45098</v>
      </c>
      <c r="F509" s="3">
        <v>45102</v>
      </c>
      <c r="G509" s="2">
        <v>40.700000000000003</v>
      </c>
      <c r="H509" s="2">
        <v>240.08</v>
      </c>
      <c r="I509" s="2" t="s">
        <v>15</v>
      </c>
      <c r="J509" s="2">
        <v>1457</v>
      </c>
      <c r="K509" s="2">
        <v>4</v>
      </c>
    </row>
    <row r="510" spans="1:11" ht="18" customHeight="1" x14ac:dyDescent="0.3">
      <c r="A510" s="2" t="s">
        <v>552</v>
      </c>
      <c r="B510" s="2" t="s">
        <v>25</v>
      </c>
      <c r="C510" s="2" t="s">
        <v>53</v>
      </c>
      <c r="D510" s="2" t="s">
        <v>38</v>
      </c>
      <c r="E510" s="3">
        <v>45203</v>
      </c>
      <c r="F510" s="3">
        <v>45207</v>
      </c>
      <c r="G510" s="2">
        <v>9.4</v>
      </c>
      <c r="H510" s="2">
        <v>208.22</v>
      </c>
      <c r="I510" s="2" t="s">
        <v>15</v>
      </c>
      <c r="J510" s="2">
        <v>1675</v>
      </c>
      <c r="K510" s="2">
        <v>4</v>
      </c>
    </row>
    <row r="511" spans="1:11" ht="18" customHeight="1" x14ac:dyDescent="0.3">
      <c r="A511" s="2" t="s">
        <v>553</v>
      </c>
      <c r="B511" s="2" t="s">
        <v>68</v>
      </c>
      <c r="C511" s="2" t="s">
        <v>51</v>
      </c>
      <c r="D511" s="2" t="s">
        <v>14</v>
      </c>
      <c r="E511" s="3">
        <v>44977</v>
      </c>
      <c r="F511" s="3">
        <v>44981</v>
      </c>
      <c r="G511" s="2">
        <v>20.3</v>
      </c>
      <c r="H511" s="2">
        <v>232.45</v>
      </c>
      <c r="I511" s="2" t="s">
        <v>15</v>
      </c>
      <c r="J511" s="2">
        <v>1505</v>
      </c>
      <c r="K511" s="2">
        <v>4</v>
      </c>
    </row>
    <row r="512" spans="1:11" ht="18" customHeight="1" x14ac:dyDescent="0.3">
      <c r="A512" s="2" t="s">
        <v>554</v>
      </c>
      <c r="B512" s="2" t="s">
        <v>25</v>
      </c>
      <c r="C512" s="2" t="s">
        <v>92</v>
      </c>
      <c r="D512" s="2" t="s">
        <v>21</v>
      </c>
      <c r="E512" s="3">
        <v>45154</v>
      </c>
      <c r="F512" s="3">
        <v>45158</v>
      </c>
      <c r="G512" s="2">
        <v>18.100000000000001</v>
      </c>
      <c r="H512" s="2">
        <v>205.49</v>
      </c>
      <c r="I512" s="2" t="s">
        <v>15</v>
      </c>
      <c r="J512" s="2">
        <v>1418</v>
      </c>
      <c r="K512" s="2">
        <v>4</v>
      </c>
    </row>
    <row r="513" spans="1:11" ht="18" customHeight="1" x14ac:dyDescent="0.3">
      <c r="A513" s="2" t="s">
        <v>555</v>
      </c>
      <c r="B513" s="2" t="s">
        <v>48</v>
      </c>
      <c r="C513" s="2" t="s">
        <v>51</v>
      </c>
      <c r="D513" s="2" t="s">
        <v>27</v>
      </c>
      <c r="E513" s="3">
        <v>45283</v>
      </c>
      <c r="F513" s="3">
        <v>45287</v>
      </c>
      <c r="G513" s="2">
        <v>4.3</v>
      </c>
      <c r="H513" s="2">
        <v>218.11</v>
      </c>
      <c r="I513" s="2" t="s">
        <v>15</v>
      </c>
      <c r="J513" s="2">
        <v>1565</v>
      </c>
      <c r="K513" s="2">
        <v>4</v>
      </c>
    </row>
    <row r="514" spans="1:11" ht="18" customHeight="1" x14ac:dyDescent="0.3">
      <c r="A514" s="2" t="s">
        <v>556</v>
      </c>
      <c r="B514" s="2" t="s">
        <v>64</v>
      </c>
      <c r="C514" s="2" t="s">
        <v>53</v>
      </c>
      <c r="D514" s="2" t="s">
        <v>42</v>
      </c>
      <c r="E514" s="3">
        <v>45179</v>
      </c>
      <c r="F514" s="3">
        <v>45183</v>
      </c>
      <c r="G514" s="2">
        <v>57.1</v>
      </c>
      <c r="H514" s="2">
        <v>259.94</v>
      </c>
      <c r="I514" s="2" t="s">
        <v>15</v>
      </c>
      <c r="J514" s="2">
        <v>1447</v>
      </c>
      <c r="K514" s="2">
        <v>4</v>
      </c>
    </row>
    <row r="515" spans="1:11" ht="18" customHeight="1" x14ac:dyDescent="0.3">
      <c r="A515" s="2" t="s">
        <v>557</v>
      </c>
      <c r="B515" s="2" t="s">
        <v>48</v>
      </c>
      <c r="C515" s="2" t="s">
        <v>92</v>
      </c>
      <c r="D515" s="2" t="s">
        <v>42</v>
      </c>
      <c r="E515" s="3">
        <v>44943</v>
      </c>
      <c r="F515" s="3">
        <v>44947</v>
      </c>
      <c r="G515" s="2">
        <v>20.7</v>
      </c>
      <c r="H515" s="2">
        <v>179.54</v>
      </c>
      <c r="I515" s="2" t="s">
        <v>15</v>
      </c>
      <c r="J515" s="2">
        <v>1413</v>
      </c>
      <c r="K515" s="2">
        <v>4</v>
      </c>
    </row>
    <row r="516" spans="1:11" ht="18" customHeight="1" x14ac:dyDescent="0.3">
      <c r="A516" s="2" t="s">
        <v>558</v>
      </c>
      <c r="B516" s="2" t="s">
        <v>81</v>
      </c>
      <c r="C516" s="2" t="s">
        <v>45</v>
      </c>
      <c r="D516" s="2" t="s">
        <v>14</v>
      </c>
      <c r="E516" s="3">
        <v>45048</v>
      </c>
      <c r="F516" s="3">
        <v>45052</v>
      </c>
      <c r="G516" s="2">
        <v>14.5</v>
      </c>
      <c r="H516" s="2">
        <v>88.92</v>
      </c>
      <c r="I516" s="2" t="s">
        <v>15</v>
      </c>
      <c r="J516" s="2">
        <v>581</v>
      </c>
      <c r="K516" s="2">
        <v>4</v>
      </c>
    </row>
    <row r="517" spans="1:11" ht="18" customHeight="1" x14ac:dyDescent="0.3">
      <c r="A517" s="2" t="s">
        <v>559</v>
      </c>
      <c r="B517" s="2" t="s">
        <v>44</v>
      </c>
      <c r="C517" s="2" t="s">
        <v>23</v>
      </c>
      <c r="D517" s="2" t="s">
        <v>29</v>
      </c>
      <c r="E517" s="3">
        <v>45161</v>
      </c>
      <c r="F517" s="3">
        <v>45165</v>
      </c>
      <c r="G517" s="2">
        <v>13.9</v>
      </c>
      <c r="H517" s="2">
        <v>163.87</v>
      </c>
      <c r="I517" s="2" t="s">
        <v>15</v>
      </c>
      <c r="J517" s="2">
        <v>1350</v>
      </c>
      <c r="K517" s="2">
        <v>4</v>
      </c>
    </row>
    <row r="518" spans="1:11" ht="18" customHeight="1" x14ac:dyDescent="0.3">
      <c r="A518" s="2" t="s">
        <v>560</v>
      </c>
      <c r="B518" s="2" t="s">
        <v>25</v>
      </c>
      <c r="C518" s="2" t="s">
        <v>53</v>
      </c>
      <c r="D518" s="2" t="s">
        <v>14</v>
      </c>
      <c r="E518" s="3">
        <v>45216</v>
      </c>
      <c r="F518" s="3">
        <v>45220</v>
      </c>
      <c r="G518" s="2">
        <v>22.9</v>
      </c>
      <c r="H518" s="2">
        <v>178.45</v>
      </c>
      <c r="I518" s="2" t="s">
        <v>15</v>
      </c>
      <c r="J518" s="2">
        <v>1185</v>
      </c>
      <c r="K518" s="2">
        <v>4</v>
      </c>
    </row>
    <row r="519" spans="1:11" ht="18" customHeight="1" x14ac:dyDescent="0.3">
      <c r="A519" s="2" t="s">
        <v>561</v>
      </c>
      <c r="B519" s="2" t="s">
        <v>31</v>
      </c>
      <c r="C519" s="2" t="s">
        <v>20</v>
      </c>
      <c r="D519" s="2" t="s">
        <v>21</v>
      </c>
      <c r="E519" s="3">
        <v>45136</v>
      </c>
      <c r="F519" s="3">
        <v>45140</v>
      </c>
      <c r="G519" s="2">
        <v>26.5</v>
      </c>
      <c r="H519" s="2">
        <v>292.13</v>
      </c>
      <c r="I519" s="2" t="s">
        <v>15</v>
      </c>
      <c r="J519" s="2">
        <v>1670</v>
      </c>
      <c r="K519" s="2">
        <v>4</v>
      </c>
    </row>
    <row r="520" spans="1:11" ht="18" customHeight="1" x14ac:dyDescent="0.3">
      <c r="A520" s="2" t="s">
        <v>562</v>
      </c>
      <c r="B520" s="2" t="s">
        <v>64</v>
      </c>
      <c r="C520" s="2" t="s">
        <v>23</v>
      </c>
      <c r="D520" s="2" t="s">
        <v>29</v>
      </c>
      <c r="E520" s="3">
        <v>45070</v>
      </c>
      <c r="F520" s="3">
        <v>45074</v>
      </c>
      <c r="G520" s="2">
        <v>31.7</v>
      </c>
      <c r="H520" s="2">
        <v>134.57</v>
      </c>
      <c r="I520" s="2" t="s">
        <v>15</v>
      </c>
      <c r="J520" s="2">
        <v>862</v>
      </c>
      <c r="K520" s="2">
        <v>4</v>
      </c>
    </row>
    <row r="521" spans="1:11" ht="18" customHeight="1" x14ac:dyDescent="0.3">
      <c r="A521" s="2" t="s">
        <v>563</v>
      </c>
      <c r="B521" s="2" t="s">
        <v>25</v>
      </c>
      <c r="C521" s="2" t="s">
        <v>18</v>
      </c>
      <c r="D521" s="2" t="s">
        <v>21</v>
      </c>
      <c r="E521" s="3">
        <v>45070</v>
      </c>
      <c r="F521" s="3">
        <v>45074</v>
      </c>
      <c r="G521" s="2">
        <v>15.3</v>
      </c>
      <c r="H521" s="2">
        <v>271.25</v>
      </c>
      <c r="I521" s="2" t="s">
        <v>15</v>
      </c>
      <c r="J521" s="2">
        <v>1709</v>
      </c>
      <c r="K521" s="2">
        <v>4</v>
      </c>
    </row>
    <row r="522" spans="1:11" ht="18" customHeight="1" x14ac:dyDescent="0.3">
      <c r="A522" s="2" t="s">
        <v>564</v>
      </c>
      <c r="B522" s="2" t="s">
        <v>68</v>
      </c>
      <c r="C522" s="2" t="s">
        <v>41</v>
      </c>
      <c r="D522" s="2" t="s">
        <v>27</v>
      </c>
      <c r="E522" s="3">
        <v>45016</v>
      </c>
      <c r="F522" s="3">
        <v>45020</v>
      </c>
      <c r="G522" s="2">
        <v>30.3</v>
      </c>
      <c r="H522" s="2">
        <v>127.04</v>
      </c>
      <c r="I522" s="2" t="s">
        <v>15</v>
      </c>
      <c r="J522" s="2">
        <v>862</v>
      </c>
      <c r="K522" s="2">
        <v>4</v>
      </c>
    </row>
    <row r="523" spans="1:11" ht="18" customHeight="1" x14ac:dyDescent="0.3">
      <c r="A523" s="2" t="s">
        <v>565</v>
      </c>
      <c r="B523" s="2" t="s">
        <v>31</v>
      </c>
      <c r="C523" s="2" t="s">
        <v>23</v>
      </c>
      <c r="D523" s="2" t="s">
        <v>14</v>
      </c>
      <c r="E523" s="3">
        <v>45178</v>
      </c>
      <c r="F523" s="3">
        <v>45182</v>
      </c>
      <c r="G523" s="2">
        <v>15</v>
      </c>
      <c r="H523" s="2">
        <v>185.82</v>
      </c>
      <c r="I523" s="2" t="s">
        <v>15</v>
      </c>
      <c r="J523" s="2">
        <v>1368</v>
      </c>
      <c r="K523" s="2">
        <v>4</v>
      </c>
    </row>
    <row r="524" spans="1:11" ht="18" customHeight="1" x14ac:dyDescent="0.3">
      <c r="A524" s="2" t="s">
        <v>566</v>
      </c>
      <c r="B524" s="2" t="s">
        <v>31</v>
      </c>
      <c r="C524" s="2" t="s">
        <v>51</v>
      </c>
      <c r="D524" s="2" t="s">
        <v>14</v>
      </c>
      <c r="E524" s="3">
        <v>45258</v>
      </c>
      <c r="F524" s="3">
        <v>45262</v>
      </c>
      <c r="G524" s="2">
        <v>54.5</v>
      </c>
      <c r="H524" s="2">
        <v>232.49</v>
      </c>
      <c r="I524" s="2" t="s">
        <v>15</v>
      </c>
      <c r="J524" s="2">
        <v>866</v>
      </c>
      <c r="K524" s="2">
        <v>4</v>
      </c>
    </row>
    <row r="525" spans="1:11" ht="18" customHeight="1" x14ac:dyDescent="0.3">
      <c r="A525" s="2" t="s">
        <v>567</v>
      </c>
      <c r="B525" s="2" t="s">
        <v>31</v>
      </c>
      <c r="C525" s="2" t="s">
        <v>51</v>
      </c>
      <c r="D525" s="2" t="s">
        <v>38</v>
      </c>
      <c r="E525" s="3">
        <v>45016</v>
      </c>
      <c r="F525" s="3">
        <v>45020</v>
      </c>
      <c r="G525" s="2">
        <v>7.9</v>
      </c>
      <c r="H525" s="2">
        <v>219.09</v>
      </c>
      <c r="I525" s="2" t="s">
        <v>15</v>
      </c>
      <c r="J525" s="2">
        <v>1665</v>
      </c>
      <c r="K525" s="2">
        <v>4</v>
      </c>
    </row>
    <row r="526" spans="1:11" ht="18" customHeight="1" x14ac:dyDescent="0.3">
      <c r="A526" s="2" t="s">
        <v>568</v>
      </c>
      <c r="B526" s="2" t="s">
        <v>48</v>
      </c>
      <c r="C526" s="2" t="s">
        <v>18</v>
      </c>
      <c r="D526" s="2" t="s">
        <v>21</v>
      </c>
      <c r="E526" s="3">
        <v>45285</v>
      </c>
      <c r="F526" s="3">
        <v>45289</v>
      </c>
      <c r="G526" s="2">
        <v>14.3</v>
      </c>
      <c r="H526" s="2">
        <v>256.95999999999998</v>
      </c>
      <c r="I526" s="2" t="s">
        <v>15</v>
      </c>
      <c r="J526" s="2">
        <v>1446</v>
      </c>
      <c r="K526" s="2">
        <v>4</v>
      </c>
    </row>
    <row r="527" spans="1:11" ht="18" customHeight="1" x14ac:dyDescent="0.3">
      <c r="A527" s="2" t="s">
        <v>569</v>
      </c>
      <c r="B527" s="2" t="s">
        <v>17</v>
      </c>
      <c r="C527" s="2" t="s">
        <v>60</v>
      </c>
      <c r="D527" s="2" t="s">
        <v>34</v>
      </c>
      <c r="E527" s="3">
        <v>45223</v>
      </c>
      <c r="F527" s="3">
        <v>45227</v>
      </c>
      <c r="G527" s="2">
        <v>21.5</v>
      </c>
      <c r="H527" s="2">
        <v>200.39</v>
      </c>
      <c r="I527" s="2" t="s">
        <v>15</v>
      </c>
      <c r="J527" s="2">
        <v>1391</v>
      </c>
      <c r="K527" s="2">
        <v>4</v>
      </c>
    </row>
    <row r="528" spans="1:11" ht="18" customHeight="1" x14ac:dyDescent="0.3">
      <c r="A528" s="2" t="s">
        <v>570</v>
      </c>
      <c r="B528" s="2" t="s">
        <v>36</v>
      </c>
      <c r="C528" s="2" t="s">
        <v>53</v>
      </c>
      <c r="D528" s="2" t="s">
        <v>34</v>
      </c>
      <c r="E528" s="3">
        <v>44964</v>
      </c>
      <c r="F528" s="3">
        <v>44968</v>
      </c>
      <c r="G528" s="2">
        <v>15.6</v>
      </c>
      <c r="H528" s="2">
        <v>159.13</v>
      </c>
      <c r="I528" s="2" t="s">
        <v>15</v>
      </c>
      <c r="J528" s="2">
        <v>1230</v>
      </c>
      <c r="K528" s="2">
        <v>4</v>
      </c>
    </row>
    <row r="529" spans="1:11" ht="18" customHeight="1" x14ac:dyDescent="0.3">
      <c r="A529" s="2" t="s">
        <v>571</v>
      </c>
      <c r="B529" s="2" t="s">
        <v>36</v>
      </c>
      <c r="C529" s="2" t="s">
        <v>49</v>
      </c>
      <c r="D529" s="2" t="s">
        <v>42</v>
      </c>
      <c r="E529" s="3">
        <v>45107</v>
      </c>
      <c r="F529" s="3">
        <v>45111</v>
      </c>
      <c r="G529" s="2">
        <v>21.2</v>
      </c>
      <c r="H529" s="2">
        <v>271.48</v>
      </c>
      <c r="I529" s="2" t="s">
        <v>15</v>
      </c>
      <c r="J529" s="2">
        <v>1849</v>
      </c>
      <c r="K529" s="2">
        <v>4</v>
      </c>
    </row>
    <row r="530" spans="1:11" ht="18" customHeight="1" x14ac:dyDescent="0.3">
      <c r="A530" s="2" t="s">
        <v>572</v>
      </c>
      <c r="B530" s="2" t="s">
        <v>68</v>
      </c>
      <c r="C530" s="2" t="s">
        <v>26</v>
      </c>
      <c r="D530" s="2" t="s">
        <v>14</v>
      </c>
      <c r="E530" s="3">
        <v>44947</v>
      </c>
      <c r="F530" s="3">
        <v>44951</v>
      </c>
      <c r="G530" s="2">
        <v>48.1</v>
      </c>
      <c r="H530" s="2">
        <v>261.72000000000003</v>
      </c>
      <c r="I530" s="2" t="s">
        <v>15</v>
      </c>
      <c r="J530" s="2">
        <v>1435</v>
      </c>
      <c r="K530" s="2">
        <v>4</v>
      </c>
    </row>
    <row r="531" spans="1:11" ht="18" customHeight="1" x14ac:dyDescent="0.3">
      <c r="A531" s="2" t="s">
        <v>573</v>
      </c>
      <c r="B531" s="2" t="s">
        <v>68</v>
      </c>
      <c r="C531" s="2" t="s">
        <v>51</v>
      </c>
      <c r="D531" s="2" t="s">
        <v>34</v>
      </c>
      <c r="E531" s="3">
        <v>44951</v>
      </c>
      <c r="F531" s="3">
        <v>44955</v>
      </c>
      <c r="G531" s="2">
        <v>53.6</v>
      </c>
      <c r="H531" s="2">
        <v>196.98</v>
      </c>
      <c r="I531" s="2" t="s">
        <v>15</v>
      </c>
      <c r="J531" s="2">
        <v>1047</v>
      </c>
      <c r="K531" s="2">
        <v>4</v>
      </c>
    </row>
    <row r="532" spans="1:11" ht="18" customHeight="1" x14ac:dyDescent="0.3">
      <c r="A532" s="2" t="s">
        <v>574</v>
      </c>
      <c r="B532" s="2" t="s">
        <v>81</v>
      </c>
      <c r="C532" s="2" t="s">
        <v>23</v>
      </c>
      <c r="D532" s="2" t="s">
        <v>29</v>
      </c>
      <c r="E532" s="3">
        <v>45115</v>
      </c>
      <c r="F532" s="3">
        <v>45119</v>
      </c>
      <c r="G532" s="2">
        <v>6.5</v>
      </c>
      <c r="H532" s="2">
        <v>156</v>
      </c>
      <c r="I532" s="2" t="s">
        <v>15</v>
      </c>
      <c r="J532" s="2">
        <v>1302</v>
      </c>
      <c r="K532" s="2">
        <v>4</v>
      </c>
    </row>
    <row r="533" spans="1:11" ht="18" customHeight="1" x14ac:dyDescent="0.3">
      <c r="A533" s="2" t="s">
        <v>575</v>
      </c>
      <c r="B533" s="2" t="s">
        <v>12</v>
      </c>
      <c r="C533" s="2" t="s">
        <v>60</v>
      </c>
      <c r="D533" s="2" t="s">
        <v>27</v>
      </c>
      <c r="E533" s="3">
        <v>45094</v>
      </c>
      <c r="F533" s="3">
        <v>45098</v>
      </c>
      <c r="G533" s="2">
        <v>9.9</v>
      </c>
      <c r="H533" s="2">
        <v>202.54</v>
      </c>
      <c r="I533" s="2" t="s">
        <v>15</v>
      </c>
      <c r="J533" s="2">
        <v>1493</v>
      </c>
      <c r="K533" s="2">
        <v>4</v>
      </c>
    </row>
    <row r="534" spans="1:11" ht="18" customHeight="1" x14ac:dyDescent="0.3">
      <c r="A534" s="2" t="s">
        <v>576</v>
      </c>
      <c r="B534" s="2" t="s">
        <v>81</v>
      </c>
      <c r="C534" s="2" t="s">
        <v>33</v>
      </c>
      <c r="D534" s="2" t="s">
        <v>21</v>
      </c>
      <c r="E534" s="3">
        <v>45045</v>
      </c>
      <c r="F534" s="3">
        <v>45049</v>
      </c>
      <c r="G534" s="2">
        <v>48.2</v>
      </c>
      <c r="H534" s="2">
        <v>262.05</v>
      </c>
      <c r="I534" s="2" t="s">
        <v>15</v>
      </c>
      <c r="J534" s="2">
        <v>1272</v>
      </c>
      <c r="K534" s="2">
        <v>4</v>
      </c>
    </row>
    <row r="535" spans="1:11" ht="18" customHeight="1" x14ac:dyDescent="0.3">
      <c r="A535" s="2" t="s">
        <v>577</v>
      </c>
      <c r="B535" s="2" t="s">
        <v>12</v>
      </c>
      <c r="C535" s="2" t="s">
        <v>26</v>
      </c>
      <c r="D535" s="2" t="s">
        <v>38</v>
      </c>
      <c r="E535" s="3">
        <v>45255</v>
      </c>
      <c r="F535" s="3">
        <v>45259</v>
      </c>
      <c r="G535" s="2">
        <v>17.899999999999999</v>
      </c>
      <c r="H535" s="2">
        <v>336.25</v>
      </c>
      <c r="I535" s="2" t="s">
        <v>15</v>
      </c>
      <c r="J535" s="2">
        <v>2051</v>
      </c>
      <c r="K535" s="2">
        <v>4</v>
      </c>
    </row>
    <row r="536" spans="1:11" ht="18" customHeight="1" x14ac:dyDescent="0.3">
      <c r="A536" s="2" t="s">
        <v>578</v>
      </c>
      <c r="B536" s="2" t="s">
        <v>48</v>
      </c>
      <c r="C536" s="2" t="s">
        <v>49</v>
      </c>
      <c r="D536" s="2" t="s">
        <v>29</v>
      </c>
      <c r="E536" s="3">
        <v>45225</v>
      </c>
      <c r="F536" s="3">
        <v>45229</v>
      </c>
      <c r="G536" s="2">
        <v>18.399999999999999</v>
      </c>
      <c r="H536" s="2">
        <v>115.48</v>
      </c>
      <c r="I536" s="2" t="s">
        <v>15</v>
      </c>
      <c r="J536" s="2">
        <v>723</v>
      </c>
      <c r="K536" s="2">
        <v>4</v>
      </c>
    </row>
    <row r="537" spans="1:11" ht="18" customHeight="1" x14ac:dyDescent="0.3">
      <c r="A537" s="2" t="s">
        <v>579</v>
      </c>
      <c r="B537" s="2" t="s">
        <v>44</v>
      </c>
      <c r="C537" s="2" t="s">
        <v>26</v>
      </c>
      <c r="D537" s="2" t="s">
        <v>29</v>
      </c>
      <c r="E537" s="3">
        <v>45047</v>
      </c>
      <c r="F537" s="3">
        <v>45051</v>
      </c>
      <c r="G537" s="2">
        <v>9.6999999999999993</v>
      </c>
      <c r="H537" s="2">
        <v>120.4</v>
      </c>
      <c r="I537" s="2" t="s">
        <v>15</v>
      </c>
      <c r="J537" s="2">
        <v>997</v>
      </c>
      <c r="K537" s="2">
        <v>4</v>
      </c>
    </row>
    <row r="538" spans="1:11" ht="18" customHeight="1" x14ac:dyDescent="0.3">
      <c r="A538" s="2" t="s">
        <v>580</v>
      </c>
      <c r="B538" s="2" t="s">
        <v>12</v>
      </c>
      <c r="C538" s="2" t="s">
        <v>74</v>
      </c>
      <c r="D538" s="2" t="s">
        <v>34</v>
      </c>
      <c r="E538" s="3">
        <v>44953</v>
      </c>
      <c r="F538" s="3">
        <v>44957</v>
      </c>
      <c r="G538" s="2">
        <v>10.6</v>
      </c>
      <c r="H538" s="2">
        <v>107.5</v>
      </c>
      <c r="I538" s="2" t="s">
        <v>15</v>
      </c>
      <c r="J538" s="2">
        <v>788</v>
      </c>
      <c r="K538" s="2">
        <v>4</v>
      </c>
    </row>
    <row r="539" spans="1:11" ht="18" customHeight="1" x14ac:dyDescent="0.3">
      <c r="A539" s="2" t="s">
        <v>581</v>
      </c>
      <c r="B539" s="2" t="s">
        <v>44</v>
      </c>
      <c r="C539" s="2" t="s">
        <v>20</v>
      </c>
      <c r="D539" s="2" t="s">
        <v>34</v>
      </c>
      <c r="E539" s="3">
        <v>45074</v>
      </c>
      <c r="F539" s="3">
        <v>45078</v>
      </c>
      <c r="G539" s="2">
        <v>9.9</v>
      </c>
      <c r="H539" s="2">
        <v>150.46</v>
      </c>
      <c r="I539" s="2" t="s">
        <v>15</v>
      </c>
      <c r="J539" s="2">
        <v>1129</v>
      </c>
      <c r="K539" s="2">
        <v>4</v>
      </c>
    </row>
    <row r="540" spans="1:11" ht="18" customHeight="1" x14ac:dyDescent="0.3">
      <c r="A540" s="2" t="s">
        <v>582</v>
      </c>
      <c r="B540" s="2" t="s">
        <v>31</v>
      </c>
      <c r="C540" s="2" t="s">
        <v>13</v>
      </c>
      <c r="D540" s="2" t="s">
        <v>42</v>
      </c>
      <c r="E540" s="3">
        <v>45279</v>
      </c>
      <c r="F540" s="3">
        <v>45283</v>
      </c>
      <c r="G540" s="2">
        <v>13.5</v>
      </c>
      <c r="H540" s="2">
        <v>123.13</v>
      </c>
      <c r="I540" s="2" t="s">
        <v>15</v>
      </c>
      <c r="J540" s="2">
        <v>790</v>
      </c>
      <c r="K540" s="2">
        <v>4</v>
      </c>
    </row>
    <row r="541" spans="1:11" ht="18" customHeight="1" x14ac:dyDescent="0.3">
      <c r="A541" s="2" t="s">
        <v>583</v>
      </c>
      <c r="B541" s="2" t="s">
        <v>81</v>
      </c>
      <c r="C541" s="2" t="s">
        <v>74</v>
      </c>
      <c r="D541" s="2" t="s">
        <v>27</v>
      </c>
      <c r="E541" s="3">
        <v>45172</v>
      </c>
      <c r="F541" s="3">
        <v>45176</v>
      </c>
      <c r="G541" s="2">
        <v>17</v>
      </c>
      <c r="H541" s="2">
        <v>257.86</v>
      </c>
      <c r="I541" s="2" t="s">
        <v>15</v>
      </c>
      <c r="J541" s="2">
        <v>1985</v>
      </c>
      <c r="K541" s="2">
        <v>4</v>
      </c>
    </row>
    <row r="542" spans="1:11" ht="18" customHeight="1" x14ac:dyDescent="0.3">
      <c r="A542" s="2" t="s">
        <v>584</v>
      </c>
      <c r="B542" s="2" t="s">
        <v>17</v>
      </c>
      <c r="C542" s="2" t="s">
        <v>20</v>
      </c>
      <c r="D542" s="2" t="s">
        <v>14</v>
      </c>
      <c r="E542" s="3">
        <v>45164</v>
      </c>
      <c r="F542" s="3">
        <v>45168</v>
      </c>
      <c r="G542" s="2">
        <v>16.399999999999999</v>
      </c>
      <c r="H542" s="2">
        <v>240.73</v>
      </c>
      <c r="I542" s="2" t="s">
        <v>15</v>
      </c>
      <c r="J542" s="2">
        <v>1726</v>
      </c>
      <c r="K542" s="2">
        <v>4</v>
      </c>
    </row>
    <row r="543" spans="1:11" ht="18" customHeight="1" x14ac:dyDescent="0.3">
      <c r="A543" s="2" t="s">
        <v>585</v>
      </c>
      <c r="B543" s="2" t="s">
        <v>64</v>
      </c>
      <c r="C543" s="2" t="s">
        <v>45</v>
      </c>
      <c r="D543" s="2" t="s">
        <v>14</v>
      </c>
      <c r="E543" s="3">
        <v>45262</v>
      </c>
      <c r="F543" s="3">
        <v>45266</v>
      </c>
      <c r="G543" s="2">
        <v>30.9</v>
      </c>
      <c r="H543" s="2">
        <v>196.94</v>
      </c>
      <c r="I543" s="2" t="s">
        <v>15</v>
      </c>
      <c r="J543" s="2">
        <v>880</v>
      </c>
      <c r="K543" s="2">
        <v>4</v>
      </c>
    </row>
    <row r="544" spans="1:11" ht="18" customHeight="1" x14ac:dyDescent="0.3">
      <c r="A544" s="2" t="s">
        <v>586</v>
      </c>
      <c r="B544" s="2" t="s">
        <v>81</v>
      </c>
      <c r="C544" s="2" t="s">
        <v>74</v>
      </c>
      <c r="D544" s="2" t="s">
        <v>38</v>
      </c>
      <c r="E544" s="3">
        <v>45130</v>
      </c>
      <c r="F544" s="3">
        <v>45134</v>
      </c>
      <c r="G544" s="2">
        <v>33.4</v>
      </c>
      <c r="H544" s="2">
        <v>131.33000000000001</v>
      </c>
      <c r="I544" s="2" t="s">
        <v>15</v>
      </c>
      <c r="J544" s="2">
        <v>662</v>
      </c>
      <c r="K544" s="2">
        <v>4</v>
      </c>
    </row>
    <row r="545" spans="1:11" ht="18" customHeight="1" x14ac:dyDescent="0.3">
      <c r="A545" s="2" t="s">
        <v>587</v>
      </c>
      <c r="B545" s="2" t="s">
        <v>64</v>
      </c>
      <c r="C545" s="2" t="s">
        <v>23</v>
      </c>
      <c r="D545" s="2" t="s">
        <v>34</v>
      </c>
      <c r="E545" s="3">
        <v>45210</v>
      </c>
      <c r="F545" s="3">
        <v>45180</v>
      </c>
      <c r="G545" s="2">
        <v>3.3</v>
      </c>
      <c r="H545" s="2">
        <v>80</v>
      </c>
      <c r="I545" s="2" t="s">
        <v>15</v>
      </c>
      <c r="J545" s="2">
        <v>677</v>
      </c>
      <c r="K545" s="2">
        <v>4</v>
      </c>
    </row>
    <row r="546" spans="1:11" ht="18" customHeight="1" x14ac:dyDescent="0.3">
      <c r="A546" s="2" t="s">
        <v>588</v>
      </c>
      <c r="B546" s="2" t="s">
        <v>64</v>
      </c>
      <c r="C546" s="2" t="s">
        <v>33</v>
      </c>
      <c r="D546" s="2" t="s">
        <v>14</v>
      </c>
      <c r="E546" s="3">
        <v>44956</v>
      </c>
      <c r="F546" s="3">
        <v>44960</v>
      </c>
      <c r="G546" s="2">
        <v>40.1</v>
      </c>
      <c r="H546" s="2">
        <v>122.44</v>
      </c>
      <c r="I546" s="2" t="s">
        <v>15</v>
      </c>
      <c r="J546" s="2">
        <v>454</v>
      </c>
      <c r="K546" s="2">
        <v>4</v>
      </c>
    </row>
    <row r="547" spans="1:11" ht="18" customHeight="1" x14ac:dyDescent="0.3">
      <c r="A547" s="2" t="s">
        <v>589</v>
      </c>
      <c r="B547" s="2" t="s">
        <v>81</v>
      </c>
      <c r="C547" s="2" t="s">
        <v>60</v>
      </c>
      <c r="D547" s="2" t="s">
        <v>42</v>
      </c>
      <c r="E547" s="3">
        <v>45236</v>
      </c>
      <c r="F547" s="3">
        <v>45240</v>
      </c>
      <c r="G547" s="2">
        <v>13.6</v>
      </c>
      <c r="H547" s="2">
        <v>233.78</v>
      </c>
      <c r="I547" s="2" t="s">
        <v>15</v>
      </c>
      <c r="J547" s="2">
        <v>1402</v>
      </c>
      <c r="K547" s="2">
        <v>4</v>
      </c>
    </row>
    <row r="548" spans="1:11" ht="18" customHeight="1" x14ac:dyDescent="0.3">
      <c r="A548" s="2" t="s">
        <v>590</v>
      </c>
      <c r="B548" s="2" t="s">
        <v>12</v>
      </c>
      <c r="C548" s="2" t="s">
        <v>41</v>
      </c>
      <c r="D548" s="2" t="s">
        <v>29</v>
      </c>
      <c r="E548" s="3">
        <v>45149</v>
      </c>
      <c r="F548" s="3">
        <v>45153</v>
      </c>
      <c r="G548" s="2">
        <v>24.5</v>
      </c>
      <c r="H548" s="2">
        <v>191.05</v>
      </c>
      <c r="I548" s="2" t="s">
        <v>15</v>
      </c>
      <c r="J548" s="2">
        <v>1373</v>
      </c>
      <c r="K548" s="2">
        <v>4</v>
      </c>
    </row>
    <row r="549" spans="1:11" ht="18" customHeight="1" x14ac:dyDescent="0.3">
      <c r="A549" s="2" t="s">
        <v>591</v>
      </c>
      <c r="B549" s="2" t="s">
        <v>12</v>
      </c>
      <c r="C549" s="2" t="s">
        <v>53</v>
      </c>
      <c r="D549" s="2" t="s">
        <v>29</v>
      </c>
      <c r="E549" s="3">
        <v>45174</v>
      </c>
      <c r="F549" s="3">
        <v>45178</v>
      </c>
      <c r="G549" s="2">
        <v>6.8</v>
      </c>
      <c r="H549" s="2">
        <v>141.35</v>
      </c>
      <c r="I549" s="2" t="s">
        <v>15</v>
      </c>
      <c r="J549" s="2">
        <v>1036</v>
      </c>
      <c r="K549" s="2">
        <v>4</v>
      </c>
    </row>
    <row r="550" spans="1:11" ht="18" customHeight="1" x14ac:dyDescent="0.3">
      <c r="A550" s="2" t="s">
        <v>592</v>
      </c>
      <c r="B550" s="2" t="s">
        <v>12</v>
      </c>
      <c r="C550" s="2" t="s">
        <v>41</v>
      </c>
      <c r="D550" s="2" t="s">
        <v>42</v>
      </c>
      <c r="E550" s="3">
        <v>45195</v>
      </c>
      <c r="F550" s="3">
        <v>45199</v>
      </c>
      <c r="G550" s="2">
        <v>40.5</v>
      </c>
      <c r="H550" s="2">
        <v>147.62</v>
      </c>
      <c r="I550" s="2" t="s">
        <v>15</v>
      </c>
      <c r="J550" s="2">
        <v>894</v>
      </c>
      <c r="K550" s="2">
        <v>4</v>
      </c>
    </row>
    <row r="551" spans="1:11" ht="18" customHeight="1" x14ac:dyDescent="0.3">
      <c r="A551" s="2" t="s">
        <v>593</v>
      </c>
      <c r="B551" s="2" t="s">
        <v>36</v>
      </c>
      <c r="C551" s="2" t="s">
        <v>18</v>
      </c>
      <c r="D551" s="2" t="s">
        <v>21</v>
      </c>
      <c r="E551" s="3">
        <v>44928</v>
      </c>
      <c r="F551" s="3">
        <v>44932</v>
      </c>
      <c r="G551" s="2">
        <v>41.8</v>
      </c>
      <c r="H551" s="2">
        <v>254.48</v>
      </c>
      <c r="I551" s="2" t="s">
        <v>15</v>
      </c>
      <c r="J551" s="2">
        <v>1261</v>
      </c>
      <c r="K551" s="2">
        <v>4</v>
      </c>
    </row>
    <row r="552" spans="1:11" ht="18" customHeight="1" x14ac:dyDescent="0.3">
      <c r="A552" s="2" t="s">
        <v>594</v>
      </c>
      <c r="B552" s="2" t="s">
        <v>36</v>
      </c>
      <c r="C552" s="2" t="s">
        <v>13</v>
      </c>
      <c r="D552" s="2" t="s">
        <v>14</v>
      </c>
      <c r="E552" s="3">
        <v>45215</v>
      </c>
      <c r="F552" s="3">
        <v>45219</v>
      </c>
      <c r="G552" s="2">
        <v>42.3</v>
      </c>
      <c r="H552" s="2">
        <v>221.5</v>
      </c>
      <c r="I552" s="2" t="s">
        <v>15</v>
      </c>
      <c r="J552" s="2">
        <v>1178</v>
      </c>
      <c r="K552" s="2">
        <v>4</v>
      </c>
    </row>
    <row r="553" spans="1:11" ht="18" customHeight="1" x14ac:dyDescent="0.3">
      <c r="A553" s="2" t="s">
        <v>595</v>
      </c>
      <c r="B553" s="2" t="s">
        <v>68</v>
      </c>
      <c r="C553" s="2" t="s">
        <v>60</v>
      </c>
      <c r="D553" s="2" t="s">
        <v>21</v>
      </c>
      <c r="E553" s="3">
        <v>44999</v>
      </c>
      <c r="F553" s="3">
        <v>45003</v>
      </c>
      <c r="G553" s="2">
        <v>7.6</v>
      </c>
      <c r="H553" s="2">
        <v>61.28</v>
      </c>
      <c r="I553" s="2" t="s">
        <v>15</v>
      </c>
      <c r="J553" s="2">
        <v>373</v>
      </c>
      <c r="K553" s="2">
        <v>4</v>
      </c>
    </row>
    <row r="554" spans="1:11" ht="18" customHeight="1" x14ac:dyDescent="0.3">
      <c r="A554" s="2" t="s">
        <v>596</v>
      </c>
      <c r="B554" s="2" t="s">
        <v>25</v>
      </c>
      <c r="C554" s="2" t="s">
        <v>13</v>
      </c>
      <c r="D554" s="2" t="s">
        <v>21</v>
      </c>
      <c r="E554" s="3">
        <v>45226</v>
      </c>
      <c r="F554" s="3">
        <v>45230</v>
      </c>
      <c r="G554" s="2">
        <v>11.1</v>
      </c>
      <c r="H554" s="2">
        <v>100.08</v>
      </c>
      <c r="I554" s="2" t="s">
        <v>15</v>
      </c>
      <c r="J554" s="2">
        <v>640</v>
      </c>
      <c r="K554" s="2">
        <v>4</v>
      </c>
    </row>
    <row r="555" spans="1:11" ht="18" customHeight="1" x14ac:dyDescent="0.3">
      <c r="A555" s="2" t="s">
        <v>597</v>
      </c>
      <c r="B555" s="2" t="s">
        <v>48</v>
      </c>
      <c r="C555" s="2" t="s">
        <v>60</v>
      </c>
      <c r="D555" s="2" t="s">
        <v>29</v>
      </c>
      <c r="E555" s="3">
        <v>45234</v>
      </c>
      <c r="F555" s="3">
        <v>45238</v>
      </c>
      <c r="G555" s="2">
        <v>25.6</v>
      </c>
      <c r="H555" s="2">
        <v>270.11</v>
      </c>
      <c r="I555" s="2" t="s">
        <v>15</v>
      </c>
      <c r="J555" s="2">
        <v>1671</v>
      </c>
      <c r="K555" s="2">
        <v>4</v>
      </c>
    </row>
    <row r="556" spans="1:11" ht="18" customHeight="1" x14ac:dyDescent="0.3">
      <c r="A556" s="2" t="s">
        <v>598</v>
      </c>
      <c r="B556" s="2" t="s">
        <v>48</v>
      </c>
      <c r="C556" s="2" t="s">
        <v>41</v>
      </c>
      <c r="D556" s="2" t="s">
        <v>14</v>
      </c>
      <c r="E556" s="3">
        <v>45289</v>
      </c>
      <c r="F556" s="3">
        <v>45293</v>
      </c>
      <c r="G556" s="2">
        <v>17.2</v>
      </c>
      <c r="H556" s="2">
        <v>226.51</v>
      </c>
      <c r="I556" s="2" t="s">
        <v>15</v>
      </c>
      <c r="J556" s="2">
        <v>1179</v>
      </c>
      <c r="K556" s="2">
        <v>4</v>
      </c>
    </row>
    <row r="557" spans="1:11" ht="18" customHeight="1" x14ac:dyDescent="0.3">
      <c r="A557" s="2" t="s">
        <v>599</v>
      </c>
      <c r="B557" s="2" t="s">
        <v>25</v>
      </c>
      <c r="C557" s="2" t="s">
        <v>20</v>
      </c>
      <c r="D557" s="2" t="s">
        <v>38</v>
      </c>
      <c r="E557" s="3">
        <v>45015</v>
      </c>
      <c r="F557" s="3">
        <v>45019</v>
      </c>
      <c r="G557" s="2">
        <v>127</v>
      </c>
      <c r="H557" s="2">
        <v>342.1</v>
      </c>
      <c r="I557" s="2" t="s">
        <v>15</v>
      </c>
      <c r="J557" s="2">
        <v>1334</v>
      </c>
      <c r="K557" s="2">
        <v>4</v>
      </c>
    </row>
    <row r="558" spans="1:11" ht="18" customHeight="1" x14ac:dyDescent="0.3">
      <c r="A558" s="2" t="s">
        <v>600</v>
      </c>
      <c r="B558" s="2" t="s">
        <v>64</v>
      </c>
      <c r="C558" s="2" t="s">
        <v>23</v>
      </c>
      <c r="D558" s="2" t="s">
        <v>29</v>
      </c>
      <c r="E558" s="3">
        <v>45195</v>
      </c>
      <c r="F558" s="3">
        <v>45199</v>
      </c>
      <c r="G558" s="2">
        <v>37.9</v>
      </c>
      <c r="H558" s="2">
        <v>183.19</v>
      </c>
      <c r="I558" s="2" t="s">
        <v>15</v>
      </c>
      <c r="J558" s="2">
        <v>1274</v>
      </c>
      <c r="K558" s="2">
        <v>4</v>
      </c>
    </row>
    <row r="559" spans="1:11" ht="18" customHeight="1" x14ac:dyDescent="0.3">
      <c r="A559" s="2" t="s">
        <v>601</v>
      </c>
      <c r="B559" s="2" t="s">
        <v>68</v>
      </c>
      <c r="C559" s="2" t="s">
        <v>60</v>
      </c>
      <c r="D559" s="2" t="s">
        <v>38</v>
      </c>
      <c r="E559" s="3">
        <v>44935</v>
      </c>
      <c r="F559" s="3">
        <v>44939</v>
      </c>
      <c r="G559" s="2">
        <v>13</v>
      </c>
      <c r="H559" s="2">
        <v>59.81</v>
      </c>
      <c r="I559" s="2" t="s">
        <v>15</v>
      </c>
      <c r="J559" s="2">
        <v>373</v>
      </c>
      <c r="K559" s="2">
        <v>4</v>
      </c>
    </row>
    <row r="560" spans="1:11" ht="18" customHeight="1" x14ac:dyDescent="0.3">
      <c r="A560" s="2" t="s">
        <v>602</v>
      </c>
      <c r="B560" s="2" t="s">
        <v>25</v>
      </c>
      <c r="C560" s="2" t="s">
        <v>53</v>
      </c>
      <c r="D560" s="2" t="s">
        <v>21</v>
      </c>
      <c r="E560" s="3">
        <v>45203</v>
      </c>
      <c r="F560" s="3">
        <v>45207</v>
      </c>
      <c r="G560" s="2">
        <v>35.299999999999997</v>
      </c>
      <c r="H560" s="2">
        <v>316.54000000000002</v>
      </c>
      <c r="I560" s="2" t="s">
        <v>15</v>
      </c>
      <c r="J560" s="2">
        <v>1866</v>
      </c>
      <c r="K560" s="2">
        <v>4</v>
      </c>
    </row>
    <row r="561" spans="1:11" ht="18" customHeight="1" x14ac:dyDescent="0.3">
      <c r="A561" s="2" t="s">
        <v>603</v>
      </c>
      <c r="B561" s="2" t="s">
        <v>17</v>
      </c>
      <c r="C561" s="2" t="s">
        <v>49</v>
      </c>
      <c r="D561" s="2" t="s">
        <v>29</v>
      </c>
      <c r="E561" s="3">
        <v>45287</v>
      </c>
      <c r="F561" s="3">
        <v>45291</v>
      </c>
      <c r="G561" s="2">
        <v>12.7</v>
      </c>
      <c r="H561" s="2">
        <v>208.88</v>
      </c>
      <c r="I561" s="2" t="s">
        <v>15</v>
      </c>
      <c r="J561" s="2">
        <v>1413</v>
      </c>
      <c r="K561" s="2">
        <v>4</v>
      </c>
    </row>
    <row r="562" spans="1:11" ht="18" customHeight="1" x14ac:dyDescent="0.3">
      <c r="A562" s="2" t="s">
        <v>604</v>
      </c>
      <c r="B562" s="2" t="s">
        <v>48</v>
      </c>
      <c r="C562" s="2" t="s">
        <v>18</v>
      </c>
      <c r="D562" s="2" t="s">
        <v>14</v>
      </c>
      <c r="E562" s="3">
        <v>45219</v>
      </c>
      <c r="F562" s="3">
        <v>45223</v>
      </c>
      <c r="G562" s="2">
        <v>12</v>
      </c>
      <c r="H562" s="2">
        <v>210.09</v>
      </c>
      <c r="I562" s="2" t="s">
        <v>15</v>
      </c>
      <c r="J562" s="2">
        <v>1580</v>
      </c>
      <c r="K562" s="2">
        <v>4</v>
      </c>
    </row>
    <row r="563" spans="1:11" ht="18" customHeight="1" x14ac:dyDescent="0.3">
      <c r="A563" s="2" t="s">
        <v>605</v>
      </c>
      <c r="B563" s="2" t="s">
        <v>31</v>
      </c>
      <c r="C563" s="2" t="s">
        <v>33</v>
      </c>
      <c r="D563" s="2" t="s">
        <v>34</v>
      </c>
      <c r="E563" s="3">
        <v>45172</v>
      </c>
      <c r="F563" s="3">
        <v>45176</v>
      </c>
      <c r="G563" s="2">
        <v>15.1</v>
      </c>
      <c r="H563" s="2">
        <v>152.29</v>
      </c>
      <c r="I563" s="2" t="s">
        <v>15</v>
      </c>
      <c r="J563" s="2">
        <v>1216</v>
      </c>
      <c r="K563" s="2">
        <v>4</v>
      </c>
    </row>
    <row r="564" spans="1:11" ht="18" customHeight="1" x14ac:dyDescent="0.3">
      <c r="A564" s="2" t="s">
        <v>606</v>
      </c>
      <c r="B564" s="2" t="s">
        <v>48</v>
      </c>
      <c r="C564" s="2" t="s">
        <v>18</v>
      </c>
      <c r="D564" s="2" t="s">
        <v>38</v>
      </c>
      <c r="E564" s="3">
        <v>45195</v>
      </c>
      <c r="F564" s="3">
        <v>45199</v>
      </c>
      <c r="G564" s="2">
        <v>54.5</v>
      </c>
      <c r="H564" s="2">
        <v>215.64</v>
      </c>
      <c r="I564" s="2" t="s">
        <v>15</v>
      </c>
      <c r="J564" s="2">
        <v>1270</v>
      </c>
      <c r="K564" s="2">
        <v>4</v>
      </c>
    </row>
    <row r="565" spans="1:11" ht="18" customHeight="1" x14ac:dyDescent="0.3">
      <c r="A565" s="2" t="s">
        <v>607</v>
      </c>
      <c r="B565" s="2" t="s">
        <v>48</v>
      </c>
      <c r="C565" s="2" t="s">
        <v>53</v>
      </c>
      <c r="D565" s="2" t="s">
        <v>29</v>
      </c>
      <c r="E565" s="3">
        <v>45019</v>
      </c>
      <c r="F565" s="3">
        <v>45023</v>
      </c>
      <c r="G565" s="2">
        <v>43.5</v>
      </c>
      <c r="H565" s="2">
        <v>288.61</v>
      </c>
      <c r="I565" s="2" t="s">
        <v>15</v>
      </c>
      <c r="J565" s="2">
        <v>2007</v>
      </c>
      <c r="K565" s="2">
        <v>4</v>
      </c>
    </row>
    <row r="566" spans="1:11" ht="18" customHeight="1" x14ac:dyDescent="0.3">
      <c r="A566" s="2" t="s">
        <v>608</v>
      </c>
      <c r="B566" s="2" t="s">
        <v>44</v>
      </c>
      <c r="C566" s="2" t="s">
        <v>92</v>
      </c>
      <c r="D566" s="2" t="s">
        <v>34</v>
      </c>
      <c r="E566" s="3">
        <v>45247</v>
      </c>
      <c r="F566" s="3">
        <v>45251</v>
      </c>
      <c r="G566" s="2">
        <v>12.5</v>
      </c>
      <c r="H566" s="2">
        <v>159.22999999999999</v>
      </c>
      <c r="I566" s="2" t="s">
        <v>15</v>
      </c>
      <c r="J566" s="2">
        <v>1000</v>
      </c>
      <c r="K566" s="2">
        <v>4</v>
      </c>
    </row>
    <row r="567" spans="1:11" ht="18" customHeight="1" x14ac:dyDescent="0.3">
      <c r="A567" s="2" t="s">
        <v>609</v>
      </c>
      <c r="B567" s="2" t="s">
        <v>36</v>
      </c>
      <c r="C567" s="2" t="s">
        <v>49</v>
      </c>
      <c r="D567" s="2" t="s">
        <v>29</v>
      </c>
      <c r="E567" s="3">
        <v>45046</v>
      </c>
      <c r="F567" s="3">
        <v>45050</v>
      </c>
      <c r="G567" s="2">
        <v>41.2</v>
      </c>
      <c r="H567" s="2">
        <v>137.96</v>
      </c>
      <c r="I567" s="2" t="s">
        <v>15</v>
      </c>
      <c r="J567" s="2">
        <v>813</v>
      </c>
      <c r="K567" s="2">
        <v>4</v>
      </c>
    </row>
    <row r="568" spans="1:11" ht="18" customHeight="1" x14ac:dyDescent="0.3">
      <c r="A568" s="2" t="s">
        <v>610</v>
      </c>
      <c r="B568" s="2" t="s">
        <v>48</v>
      </c>
      <c r="C568" s="2" t="s">
        <v>13</v>
      </c>
      <c r="D568" s="2" t="s">
        <v>27</v>
      </c>
      <c r="E568" s="3">
        <v>44951</v>
      </c>
      <c r="F568" s="3">
        <v>44955</v>
      </c>
      <c r="G568" s="2">
        <v>11</v>
      </c>
      <c r="H568" s="2">
        <v>98.73</v>
      </c>
      <c r="I568" s="2" t="s">
        <v>15</v>
      </c>
      <c r="J568" s="2">
        <v>698</v>
      </c>
      <c r="K568" s="2">
        <v>4</v>
      </c>
    </row>
    <row r="569" spans="1:11" ht="18" customHeight="1" x14ac:dyDescent="0.3">
      <c r="A569" s="2" t="s">
        <v>611</v>
      </c>
      <c r="B569" s="2" t="s">
        <v>81</v>
      </c>
      <c r="C569" s="2" t="s">
        <v>74</v>
      </c>
      <c r="D569" s="2" t="s">
        <v>42</v>
      </c>
      <c r="E569" s="3">
        <v>45217</v>
      </c>
      <c r="F569" s="3">
        <v>45221</v>
      </c>
      <c r="G569" s="2">
        <v>16.3</v>
      </c>
      <c r="H569" s="2">
        <v>248.97</v>
      </c>
      <c r="I569" s="2" t="s">
        <v>15</v>
      </c>
      <c r="J569" s="2">
        <v>2057</v>
      </c>
      <c r="K569" s="2">
        <v>4</v>
      </c>
    </row>
    <row r="570" spans="1:11" ht="18" customHeight="1" x14ac:dyDescent="0.3">
      <c r="A570" s="2" t="s">
        <v>612</v>
      </c>
      <c r="B570" s="2" t="s">
        <v>12</v>
      </c>
      <c r="C570" s="2" t="s">
        <v>45</v>
      </c>
      <c r="D570" s="2" t="s">
        <v>21</v>
      </c>
      <c r="E570" s="3">
        <v>45157</v>
      </c>
      <c r="F570" s="3">
        <v>45161</v>
      </c>
      <c r="G570" s="2">
        <v>24.1</v>
      </c>
      <c r="H570" s="2">
        <v>256.70999999999998</v>
      </c>
      <c r="I570" s="2" t="s">
        <v>15</v>
      </c>
      <c r="J570" s="2">
        <v>1807</v>
      </c>
      <c r="K570" s="2">
        <v>4</v>
      </c>
    </row>
    <row r="571" spans="1:11" ht="18" customHeight="1" x14ac:dyDescent="0.3">
      <c r="A571" s="2" t="s">
        <v>613</v>
      </c>
      <c r="B571" s="2" t="s">
        <v>44</v>
      </c>
      <c r="C571" s="2" t="s">
        <v>23</v>
      </c>
      <c r="D571" s="2" t="s">
        <v>42</v>
      </c>
      <c r="E571" s="3">
        <v>45152</v>
      </c>
      <c r="F571" s="3">
        <v>45156</v>
      </c>
      <c r="G571" s="2">
        <v>39.9</v>
      </c>
      <c r="H571" s="2">
        <v>220.09</v>
      </c>
      <c r="I571" s="2" t="s">
        <v>15</v>
      </c>
      <c r="J571" s="2">
        <v>1350</v>
      </c>
      <c r="K571" s="2">
        <v>4</v>
      </c>
    </row>
    <row r="572" spans="1:11" ht="18" customHeight="1" x14ac:dyDescent="0.3">
      <c r="A572" s="2" t="s">
        <v>614</v>
      </c>
      <c r="B572" s="2" t="s">
        <v>44</v>
      </c>
      <c r="C572" s="2" t="s">
        <v>49</v>
      </c>
      <c r="D572" s="2" t="s">
        <v>29</v>
      </c>
      <c r="E572" s="3">
        <v>45214</v>
      </c>
      <c r="F572" s="3">
        <v>45218</v>
      </c>
      <c r="G572" s="2">
        <v>22</v>
      </c>
      <c r="H572" s="2">
        <v>86.67</v>
      </c>
      <c r="I572" s="2" t="s">
        <v>15</v>
      </c>
      <c r="J572" s="2">
        <v>544</v>
      </c>
      <c r="K572" s="2">
        <v>4</v>
      </c>
    </row>
    <row r="573" spans="1:11" ht="18" customHeight="1" x14ac:dyDescent="0.3">
      <c r="A573" s="2" t="s">
        <v>615</v>
      </c>
      <c r="B573" s="2" t="s">
        <v>12</v>
      </c>
      <c r="C573" s="2" t="s">
        <v>20</v>
      </c>
      <c r="D573" s="2" t="s">
        <v>14</v>
      </c>
      <c r="E573" s="3">
        <v>45096</v>
      </c>
      <c r="F573" s="3">
        <v>45100</v>
      </c>
      <c r="G573" s="2">
        <v>20.399999999999999</v>
      </c>
      <c r="H573" s="2">
        <v>211.34</v>
      </c>
      <c r="I573" s="2" t="s">
        <v>15</v>
      </c>
      <c r="J573" s="2">
        <v>1369</v>
      </c>
      <c r="K573" s="2">
        <v>4</v>
      </c>
    </row>
    <row r="574" spans="1:11" ht="18" customHeight="1" x14ac:dyDescent="0.3">
      <c r="A574" s="2" t="s">
        <v>616</v>
      </c>
      <c r="B574" s="2" t="s">
        <v>64</v>
      </c>
      <c r="C574" s="2" t="s">
        <v>41</v>
      </c>
      <c r="D574" s="2" t="s">
        <v>38</v>
      </c>
      <c r="E574" s="3">
        <v>45148</v>
      </c>
      <c r="F574" s="3">
        <v>45152</v>
      </c>
      <c r="G574" s="2">
        <v>4.9000000000000004</v>
      </c>
      <c r="H574" s="2"/>
      <c r="I574" s="2" t="s">
        <v>15</v>
      </c>
      <c r="J574" s="2">
        <v>1591</v>
      </c>
      <c r="K574" s="2">
        <v>4</v>
      </c>
    </row>
    <row r="575" spans="1:11" ht="18" customHeight="1" x14ac:dyDescent="0.3">
      <c r="A575" s="2" t="s">
        <v>617</v>
      </c>
      <c r="B575" s="2" t="s">
        <v>25</v>
      </c>
      <c r="C575" s="2" t="s">
        <v>13</v>
      </c>
      <c r="D575" s="2" t="s">
        <v>27</v>
      </c>
      <c r="E575" s="3">
        <v>45005</v>
      </c>
      <c r="F575" s="3">
        <v>45009</v>
      </c>
      <c r="G575" s="2">
        <v>42.4</v>
      </c>
      <c r="H575" s="2">
        <v>171.56</v>
      </c>
      <c r="I575" s="2" t="s">
        <v>15</v>
      </c>
      <c r="J575" s="2">
        <v>1111</v>
      </c>
      <c r="K575" s="2">
        <v>4</v>
      </c>
    </row>
    <row r="576" spans="1:11" ht="18" customHeight="1" x14ac:dyDescent="0.3">
      <c r="A576" s="2" t="s">
        <v>618</v>
      </c>
      <c r="B576" s="2" t="s">
        <v>48</v>
      </c>
      <c r="C576" s="2" t="s">
        <v>78</v>
      </c>
      <c r="D576" s="2" t="s">
        <v>21</v>
      </c>
      <c r="E576" s="3">
        <v>45034</v>
      </c>
      <c r="F576" s="3">
        <v>45038</v>
      </c>
      <c r="G576" s="2">
        <v>10.4</v>
      </c>
      <c r="H576" s="2">
        <v>266.13</v>
      </c>
      <c r="I576" s="2" t="s">
        <v>15</v>
      </c>
      <c r="J576" s="2">
        <v>1924</v>
      </c>
      <c r="K576" s="2">
        <v>4</v>
      </c>
    </row>
    <row r="577" spans="1:11" ht="18" customHeight="1" x14ac:dyDescent="0.3">
      <c r="A577" s="2" t="s">
        <v>619</v>
      </c>
      <c r="B577" s="2" t="s">
        <v>36</v>
      </c>
      <c r="C577" s="2" t="s">
        <v>78</v>
      </c>
      <c r="D577" s="2" t="s">
        <v>34</v>
      </c>
      <c r="E577" s="3">
        <v>44931</v>
      </c>
      <c r="F577" s="3">
        <v>44935</v>
      </c>
      <c r="G577" s="2">
        <v>111</v>
      </c>
      <c r="H577" s="2">
        <v>301.2</v>
      </c>
      <c r="I577" s="2" t="s">
        <v>15</v>
      </c>
      <c r="J577" s="2">
        <v>1782</v>
      </c>
      <c r="K577" s="2">
        <v>4</v>
      </c>
    </row>
    <row r="578" spans="1:11" ht="18" customHeight="1" x14ac:dyDescent="0.3">
      <c r="A578" s="2" t="s">
        <v>620</v>
      </c>
      <c r="B578" s="2" t="s">
        <v>36</v>
      </c>
      <c r="C578" s="2" t="s">
        <v>53</v>
      </c>
      <c r="D578" s="2" t="s">
        <v>42</v>
      </c>
      <c r="E578" s="3">
        <v>45063</v>
      </c>
      <c r="F578" s="3">
        <v>45067</v>
      </c>
      <c r="G578" s="2">
        <v>20.100000000000001</v>
      </c>
      <c r="H578" s="2">
        <v>74.849999999999994</v>
      </c>
      <c r="I578" s="2" t="s">
        <v>15</v>
      </c>
      <c r="J578" s="2">
        <v>451</v>
      </c>
      <c r="K578" s="2">
        <v>4</v>
      </c>
    </row>
    <row r="579" spans="1:11" ht="18" customHeight="1" x14ac:dyDescent="0.3">
      <c r="A579" s="2" t="s">
        <v>621</v>
      </c>
      <c r="B579" s="2" t="s">
        <v>48</v>
      </c>
      <c r="C579" s="2" t="s">
        <v>41</v>
      </c>
      <c r="D579" s="2" t="s">
        <v>42</v>
      </c>
      <c r="E579" s="3">
        <v>45047</v>
      </c>
      <c r="F579" s="3">
        <v>45051</v>
      </c>
      <c r="G579" s="2">
        <v>11.3</v>
      </c>
      <c r="H579" s="2">
        <v>176.58</v>
      </c>
      <c r="I579" s="2" t="s">
        <v>15</v>
      </c>
      <c r="J579" s="2">
        <v>1360</v>
      </c>
      <c r="K579" s="2">
        <v>4</v>
      </c>
    </row>
    <row r="580" spans="1:11" ht="18" customHeight="1" x14ac:dyDescent="0.3">
      <c r="A580" s="2" t="s">
        <v>622</v>
      </c>
      <c r="B580" s="2" t="s">
        <v>64</v>
      </c>
      <c r="C580" s="2" t="s">
        <v>45</v>
      </c>
      <c r="D580" s="2" t="s">
        <v>14</v>
      </c>
      <c r="E580" s="3">
        <v>45143</v>
      </c>
      <c r="F580" s="3">
        <v>45147</v>
      </c>
      <c r="G580" s="2">
        <v>153</v>
      </c>
      <c r="H580" s="2">
        <v>334.41</v>
      </c>
      <c r="I580" s="2" t="s">
        <v>15</v>
      </c>
      <c r="J580" s="2">
        <v>1058</v>
      </c>
      <c r="K580" s="2">
        <v>4</v>
      </c>
    </row>
    <row r="581" spans="1:11" ht="18" customHeight="1" x14ac:dyDescent="0.3">
      <c r="A581" s="2" t="s">
        <v>623</v>
      </c>
      <c r="B581" s="2" t="s">
        <v>25</v>
      </c>
      <c r="C581" s="2" t="s">
        <v>53</v>
      </c>
      <c r="D581" s="2" t="s">
        <v>27</v>
      </c>
      <c r="E581" s="3">
        <v>45031</v>
      </c>
      <c r="F581" s="3">
        <v>45035</v>
      </c>
      <c r="G581" s="2">
        <v>79.099999999999994</v>
      </c>
      <c r="H581" s="2">
        <v>264.42</v>
      </c>
      <c r="I581" s="2" t="s">
        <v>15</v>
      </c>
      <c r="J581" s="2">
        <v>1487</v>
      </c>
      <c r="K581" s="2">
        <v>4</v>
      </c>
    </row>
    <row r="582" spans="1:11" ht="18" customHeight="1" x14ac:dyDescent="0.3">
      <c r="A582" s="2" t="s">
        <v>624</v>
      </c>
      <c r="B582" s="2" t="s">
        <v>68</v>
      </c>
      <c r="C582" s="2" t="s">
        <v>49</v>
      </c>
      <c r="D582" s="2" t="s">
        <v>14</v>
      </c>
      <c r="E582" s="3">
        <v>45055</v>
      </c>
      <c r="F582" s="3">
        <v>45059</v>
      </c>
      <c r="G582" s="2">
        <v>12</v>
      </c>
      <c r="H582" s="2">
        <v>178.39</v>
      </c>
      <c r="I582" s="2" t="s">
        <v>15</v>
      </c>
      <c r="J582" s="2">
        <v>1377</v>
      </c>
      <c r="K582" s="2">
        <v>4</v>
      </c>
    </row>
    <row r="583" spans="1:11" ht="18" customHeight="1" x14ac:dyDescent="0.3">
      <c r="A583" s="2" t="s">
        <v>625</v>
      </c>
      <c r="B583" s="2" t="s">
        <v>81</v>
      </c>
      <c r="C583" s="2" t="s">
        <v>60</v>
      </c>
      <c r="D583" s="2" t="s">
        <v>34</v>
      </c>
      <c r="E583" s="3">
        <v>45159</v>
      </c>
      <c r="F583" s="3">
        <v>45163</v>
      </c>
      <c r="G583" s="2">
        <v>21.5</v>
      </c>
      <c r="H583" s="2">
        <v>154.34</v>
      </c>
      <c r="I583" s="2" t="s">
        <v>15</v>
      </c>
      <c r="J583" s="2">
        <v>1209</v>
      </c>
      <c r="K583" s="2">
        <v>4</v>
      </c>
    </row>
    <row r="584" spans="1:11" ht="18" customHeight="1" x14ac:dyDescent="0.3">
      <c r="A584" s="2" t="s">
        <v>626</v>
      </c>
      <c r="B584" s="2" t="s">
        <v>44</v>
      </c>
      <c r="C584" s="2" t="s">
        <v>92</v>
      </c>
      <c r="D584" s="2" t="s">
        <v>38</v>
      </c>
      <c r="E584" s="3">
        <v>45074</v>
      </c>
      <c r="F584" s="3">
        <v>45078</v>
      </c>
      <c r="G584" s="2">
        <v>15.8</v>
      </c>
      <c r="H584" s="2">
        <v>152.19999999999999</v>
      </c>
      <c r="I584" s="2" t="s">
        <v>15</v>
      </c>
      <c r="J584" s="2">
        <v>1000</v>
      </c>
      <c r="K584" s="2">
        <v>4</v>
      </c>
    </row>
    <row r="585" spans="1:11" ht="18" customHeight="1" x14ac:dyDescent="0.3">
      <c r="A585" s="2" t="s">
        <v>627</v>
      </c>
      <c r="B585" s="2" t="s">
        <v>17</v>
      </c>
      <c r="C585" s="2" t="s">
        <v>45</v>
      </c>
      <c r="D585" s="2" t="s">
        <v>27</v>
      </c>
      <c r="E585" s="3">
        <v>45174</v>
      </c>
      <c r="F585" s="3">
        <v>45178</v>
      </c>
      <c r="G585" s="2">
        <v>11.8</v>
      </c>
      <c r="H585" s="2">
        <v>88.65</v>
      </c>
      <c r="I585" s="2" t="s">
        <v>15</v>
      </c>
      <c r="J585" s="2">
        <v>670</v>
      </c>
      <c r="K585" s="2">
        <v>4</v>
      </c>
    </row>
    <row r="586" spans="1:11" ht="18" customHeight="1" x14ac:dyDescent="0.3">
      <c r="A586" s="2" t="s">
        <v>628</v>
      </c>
      <c r="B586" s="2" t="s">
        <v>68</v>
      </c>
      <c r="C586" s="2" t="s">
        <v>13</v>
      </c>
      <c r="D586" s="2" t="s">
        <v>29</v>
      </c>
      <c r="E586" s="3">
        <v>45070</v>
      </c>
      <c r="F586" s="3">
        <v>45074</v>
      </c>
      <c r="G586" s="2">
        <v>29.9</v>
      </c>
      <c r="H586" s="2">
        <v>235.86</v>
      </c>
      <c r="I586" s="2" t="s">
        <v>15</v>
      </c>
      <c r="J586" s="2">
        <v>1581</v>
      </c>
      <c r="K586" s="2">
        <v>4</v>
      </c>
    </row>
    <row r="587" spans="1:11" ht="18" customHeight="1" x14ac:dyDescent="0.3">
      <c r="A587" s="2" t="s">
        <v>629</v>
      </c>
      <c r="B587" s="2" t="s">
        <v>36</v>
      </c>
      <c r="C587" s="2" t="s">
        <v>23</v>
      </c>
      <c r="D587" s="2" t="s">
        <v>29</v>
      </c>
      <c r="E587" s="3">
        <v>44976</v>
      </c>
      <c r="F587" s="3">
        <v>44980</v>
      </c>
      <c r="G587" s="2">
        <v>48.5</v>
      </c>
      <c r="H587" s="2">
        <v>220.96</v>
      </c>
      <c r="I587" s="2" t="s">
        <v>15</v>
      </c>
      <c r="J587" s="2">
        <v>1396</v>
      </c>
      <c r="K587" s="2">
        <v>4</v>
      </c>
    </row>
    <row r="588" spans="1:11" ht="18" customHeight="1" x14ac:dyDescent="0.3">
      <c r="A588" s="2" t="s">
        <v>630</v>
      </c>
      <c r="B588" s="2" t="s">
        <v>36</v>
      </c>
      <c r="C588" s="2" t="s">
        <v>26</v>
      </c>
      <c r="D588" s="2" t="s">
        <v>21</v>
      </c>
      <c r="E588" s="3">
        <v>45093</v>
      </c>
      <c r="F588" s="3">
        <v>45097</v>
      </c>
      <c r="G588" s="2">
        <v>34.9</v>
      </c>
      <c r="H588" s="2">
        <v>261.45</v>
      </c>
      <c r="I588" s="2" t="s">
        <v>15</v>
      </c>
      <c r="J588" s="2">
        <v>1507</v>
      </c>
      <c r="K588" s="2">
        <v>4</v>
      </c>
    </row>
    <row r="589" spans="1:11" ht="18" customHeight="1" x14ac:dyDescent="0.3">
      <c r="A589" s="2" t="s">
        <v>631</v>
      </c>
      <c r="B589" s="2" t="s">
        <v>48</v>
      </c>
      <c r="C589" s="2" t="s">
        <v>41</v>
      </c>
      <c r="D589" s="2" t="s">
        <v>34</v>
      </c>
      <c r="E589" s="3">
        <v>45194</v>
      </c>
      <c r="F589" s="3">
        <v>45198</v>
      </c>
      <c r="G589" s="2">
        <v>64.8</v>
      </c>
      <c r="H589" s="2">
        <v>258.52</v>
      </c>
      <c r="I589" s="2" t="s">
        <v>15</v>
      </c>
      <c r="J589" s="2">
        <v>1466</v>
      </c>
      <c r="K589" s="2">
        <v>4</v>
      </c>
    </row>
    <row r="590" spans="1:11" ht="18" customHeight="1" x14ac:dyDescent="0.3">
      <c r="A590" s="2" t="s">
        <v>632</v>
      </c>
      <c r="B590" s="2" t="s">
        <v>44</v>
      </c>
      <c r="C590" s="2" t="s">
        <v>23</v>
      </c>
      <c r="D590" s="2" t="s">
        <v>14</v>
      </c>
      <c r="E590" s="3">
        <v>45059</v>
      </c>
      <c r="F590" s="3">
        <v>45063</v>
      </c>
      <c r="G590" s="2">
        <v>179.1</v>
      </c>
      <c r="H590" s="2">
        <v>216.48</v>
      </c>
      <c r="I590" s="2" t="s">
        <v>15</v>
      </c>
      <c r="J590" s="2">
        <v>1350</v>
      </c>
      <c r="K590" s="2">
        <v>4</v>
      </c>
    </row>
    <row r="591" spans="1:11" ht="18" customHeight="1" x14ac:dyDescent="0.3">
      <c r="A591" s="2" t="s">
        <v>633</v>
      </c>
      <c r="B591" s="2" t="s">
        <v>48</v>
      </c>
      <c r="C591" s="2" t="s">
        <v>23</v>
      </c>
      <c r="D591" s="2" t="s">
        <v>29</v>
      </c>
      <c r="E591" s="3">
        <v>44936</v>
      </c>
      <c r="F591" s="3">
        <v>44940</v>
      </c>
      <c r="G591" s="2">
        <v>6.7</v>
      </c>
      <c r="H591" s="2">
        <v>54.04</v>
      </c>
      <c r="I591" s="2" t="s">
        <v>15</v>
      </c>
      <c r="J591" s="2">
        <v>392</v>
      </c>
      <c r="K591" s="2">
        <v>4</v>
      </c>
    </row>
    <row r="592" spans="1:11" ht="18" customHeight="1" x14ac:dyDescent="0.3">
      <c r="A592" s="2" t="s">
        <v>634</v>
      </c>
      <c r="B592" s="2" t="s">
        <v>17</v>
      </c>
      <c r="C592" s="2" t="s">
        <v>51</v>
      </c>
      <c r="D592" s="2" t="s">
        <v>21</v>
      </c>
      <c r="E592" s="3">
        <v>45043</v>
      </c>
      <c r="F592" s="3">
        <v>45047</v>
      </c>
      <c r="G592" s="2">
        <v>28.8</v>
      </c>
      <c r="H592" s="2">
        <v>151.25</v>
      </c>
      <c r="I592" s="2" t="s">
        <v>15</v>
      </c>
      <c r="J592" s="2">
        <v>919</v>
      </c>
      <c r="K592" s="2">
        <v>4</v>
      </c>
    </row>
    <row r="593" spans="1:11" ht="18" customHeight="1" x14ac:dyDescent="0.3">
      <c r="A593" s="2" t="s">
        <v>635</v>
      </c>
      <c r="B593" s="2" t="s">
        <v>44</v>
      </c>
      <c r="C593" s="2" t="s">
        <v>13</v>
      </c>
      <c r="D593" s="2" t="s">
        <v>27</v>
      </c>
      <c r="E593" s="3">
        <v>44992</v>
      </c>
      <c r="F593" s="3">
        <v>44996</v>
      </c>
      <c r="G593" s="2">
        <v>137.5</v>
      </c>
      <c r="H593" s="2">
        <v>165.56</v>
      </c>
      <c r="I593" s="2" t="s">
        <v>15</v>
      </c>
      <c r="J593" s="2">
        <v>136</v>
      </c>
      <c r="K593" s="2">
        <v>4</v>
      </c>
    </row>
    <row r="594" spans="1:11" ht="18" customHeight="1" x14ac:dyDescent="0.3">
      <c r="A594" s="2" t="s">
        <v>636</v>
      </c>
      <c r="B594" s="2" t="s">
        <v>44</v>
      </c>
      <c r="C594" s="2" t="s">
        <v>92</v>
      </c>
      <c r="D594" s="2" t="s">
        <v>21</v>
      </c>
      <c r="E594" s="3">
        <v>45202</v>
      </c>
      <c r="F594" s="3">
        <v>45206</v>
      </c>
      <c r="G594" s="2">
        <v>18.3</v>
      </c>
      <c r="H594" s="2">
        <v>172.23</v>
      </c>
      <c r="I594" s="2" t="s">
        <v>15</v>
      </c>
      <c r="J594" s="2">
        <v>1000</v>
      </c>
      <c r="K594" s="2">
        <v>4</v>
      </c>
    </row>
    <row r="595" spans="1:11" ht="18" customHeight="1" x14ac:dyDescent="0.3">
      <c r="A595" s="2" t="s">
        <v>637</v>
      </c>
      <c r="B595" s="2" t="s">
        <v>12</v>
      </c>
      <c r="C595" s="2" t="s">
        <v>41</v>
      </c>
      <c r="D595" s="2" t="s">
        <v>29</v>
      </c>
      <c r="E595" s="3">
        <v>45267</v>
      </c>
      <c r="F595" s="3">
        <v>45271</v>
      </c>
      <c r="G595" s="2">
        <v>28.7</v>
      </c>
      <c r="H595" s="2">
        <v>238.39</v>
      </c>
      <c r="I595" s="2" t="s">
        <v>15</v>
      </c>
      <c r="J595" s="2">
        <v>1229</v>
      </c>
      <c r="K595" s="2">
        <v>4</v>
      </c>
    </row>
    <row r="596" spans="1:11" ht="18" customHeight="1" x14ac:dyDescent="0.3">
      <c r="A596" s="2" t="s">
        <v>638</v>
      </c>
      <c r="B596" s="2" t="s">
        <v>17</v>
      </c>
      <c r="C596" s="2" t="s">
        <v>92</v>
      </c>
      <c r="D596" s="2" t="s">
        <v>38</v>
      </c>
      <c r="E596" s="3">
        <v>45145</v>
      </c>
      <c r="F596" s="2"/>
      <c r="G596" s="2">
        <v>52.4</v>
      </c>
      <c r="H596" s="2">
        <v>194.19</v>
      </c>
      <c r="I596" s="2" t="s">
        <v>15</v>
      </c>
      <c r="J596" s="2">
        <v>1071</v>
      </c>
      <c r="K596" s="2">
        <v>4</v>
      </c>
    </row>
    <row r="597" spans="1:11" ht="18" customHeight="1" x14ac:dyDescent="0.3">
      <c r="A597" s="2" t="s">
        <v>639</v>
      </c>
      <c r="B597" s="2" t="s">
        <v>81</v>
      </c>
      <c r="C597" s="2" t="s">
        <v>13</v>
      </c>
      <c r="D597" s="2" t="s">
        <v>34</v>
      </c>
      <c r="E597" s="3">
        <v>45279</v>
      </c>
      <c r="F597" s="3">
        <v>45283</v>
      </c>
      <c r="G597" s="2">
        <v>108.5</v>
      </c>
      <c r="H597" s="2">
        <v>299.16000000000003</v>
      </c>
      <c r="I597" s="2" t="s">
        <v>15</v>
      </c>
      <c r="J597" s="2">
        <v>1240</v>
      </c>
      <c r="K597" s="2">
        <v>4</v>
      </c>
    </row>
    <row r="598" spans="1:11" ht="18" customHeight="1" x14ac:dyDescent="0.3">
      <c r="A598" s="2" t="s">
        <v>640</v>
      </c>
      <c r="B598" s="2" t="s">
        <v>48</v>
      </c>
      <c r="C598" s="2" t="s">
        <v>49</v>
      </c>
      <c r="D598" s="2" t="s">
        <v>42</v>
      </c>
      <c r="E598" s="3">
        <v>45018</v>
      </c>
      <c r="F598" s="3">
        <v>45022</v>
      </c>
      <c r="G598" s="2">
        <v>5.8</v>
      </c>
      <c r="H598" s="2">
        <v>173.56</v>
      </c>
      <c r="I598" s="2" t="s">
        <v>15</v>
      </c>
      <c r="J598" s="2">
        <v>1355</v>
      </c>
      <c r="K598" s="2">
        <v>4</v>
      </c>
    </row>
    <row r="599" spans="1:11" ht="18" customHeight="1" x14ac:dyDescent="0.3">
      <c r="A599" s="2" t="s">
        <v>641</v>
      </c>
      <c r="B599" s="2" t="s">
        <v>68</v>
      </c>
      <c r="C599" s="2" t="s">
        <v>18</v>
      </c>
      <c r="D599" s="2" t="s">
        <v>38</v>
      </c>
      <c r="E599" s="3">
        <v>45237</v>
      </c>
      <c r="F599" s="3">
        <v>45241</v>
      </c>
      <c r="G599" s="2">
        <v>17.399999999999999</v>
      </c>
      <c r="H599" s="2">
        <v>250.16</v>
      </c>
      <c r="I599" s="2" t="s">
        <v>15</v>
      </c>
      <c r="J599" s="2">
        <v>1356</v>
      </c>
      <c r="K599" s="2">
        <v>4</v>
      </c>
    </row>
    <row r="600" spans="1:11" ht="18" customHeight="1" x14ac:dyDescent="0.3">
      <c r="A600" s="2" t="s">
        <v>642</v>
      </c>
      <c r="B600" s="2" t="s">
        <v>44</v>
      </c>
      <c r="C600" s="2" t="s">
        <v>18</v>
      </c>
      <c r="D600" s="2" t="s">
        <v>42</v>
      </c>
      <c r="E600" s="3">
        <v>45275</v>
      </c>
      <c r="F600" s="3">
        <v>45279</v>
      </c>
      <c r="G600" s="2">
        <v>10.7</v>
      </c>
      <c r="H600" s="2">
        <v>219.96</v>
      </c>
      <c r="I600" s="2" t="s">
        <v>15</v>
      </c>
      <c r="J600" s="2">
        <v>1474</v>
      </c>
      <c r="K600" s="2">
        <v>4</v>
      </c>
    </row>
    <row r="601" spans="1:11" ht="18" customHeight="1" x14ac:dyDescent="0.3">
      <c r="A601" s="2" t="s">
        <v>643</v>
      </c>
      <c r="B601" s="2" t="s">
        <v>44</v>
      </c>
      <c r="C601" s="2" t="s">
        <v>78</v>
      </c>
      <c r="D601" s="2" t="s">
        <v>29</v>
      </c>
      <c r="E601" s="3">
        <v>44966</v>
      </c>
      <c r="F601" s="3">
        <v>44970</v>
      </c>
      <c r="G601" s="2">
        <v>33.4</v>
      </c>
      <c r="H601" s="2">
        <v>160.62</v>
      </c>
      <c r="I601" s="2" t="s">
        <v>15</v>
      </c>
      <c r="J601" s="2">
        <v>989</v>
      </c>
      <c r="K601" s="2">
        <v>4</v>
      </c>
    </row>
    <row r="602" spans="1:11" ht="18" customHeight="1" x14ac:dyDescent="0.3">
      <c r="A602" s="2" t="s">
        <v>644</v>
      </c>
      <c r="B602" s="2" t="s">
        <v>48</v>
      </c>
      <c r="C602" s="2" t="s">
        <v>23</v>
      </c>
      <c r="D602" s="2" t="s">
        <v>42</v>
      </c>
      <c r="E602" s="3">
        <v>44956</v>
      </c>
      <c r="F602" s="3">
        <v>44960</v>
      </c>
      <c r="G602" s="2">
        <v>16.2</v>
      </c>
      <c r="H602" s="2">
        <v>230.74</v>
      </c>
      <c r="I602" s="2" t="s">
        <v>15</v>
      </c>
      <c r="J602" s="2">
        <v>1651</v>
      </c>
      <c r="K602" s="2">
        <v>4</v>
      </c>
    </row>
    <row r="603" spans="1:11" ht="18" customHeight="1" x14ac:dyDescent="0.3">
      <c r="A603" s="2" t="s">
        <v>645</v>
      </c>
      <c r="B603" s="2" t="s">
        <v>68</v>
      </c>
      <c r="C603" s="2" t="s">
        <v>23</v>
      </c>
      <c r="D603" s="2" t="s">
        <v>29</v>
      </c>
      <c r="E603" s="3">
        <v>45291</v>
      </c>
      <c r="F603" s="3">
        <v>45295</v>
      </c>
      <c r="G603" s="2">
        <v>37</v>
      </c>
      <c r="H603" s="2">
        <v>306.42</v>
      </c>
      <c r="I603" s="2" t="s">
        <v>15</v>
      </c>
      <c r="J603" s="2">
        <v>1658</v>
      </c>
      <c r="K603" s="2">
        <v>4</v>
      </c>
    </row>
    <row r="604" spans="1:11" ht="18" customHeight="1" x14ac:dyDescent="0.3">
      <c r="A604" s="2" t="s">
        <v>646</v>
      </c>
      <c r="B604" s="2" t="s">
        <v>68</v>
      </c>
      <c r="C604" s="2" t="s">
        <v>45</v>
      </c>
      <c r="D604" s="2" t="s">
        <v>34</v>
      </c>
      <c r="E604" s="3">
        <v>45007</v>
      </c>
      <c r="F604" s="3">
        <v>45011</v>
      </c>
      <c r="G604" s="2">
        <v>66.3</v>
      </c>
      <c r="H604" s="2">
        <v>204.27</v>
      </c>
      <c r="I604" s="2" t="s">
        <v>15</v>
      </c>
      <c r="J604" s="2">
        <v>1135</v>
      </c>
      <c r="K604" s="2">
        <v>4</v>
      </c>
    </row>
    <row r="605" spans="1:11" ht="18" customHeight="1" x14ac:dyDescent="0.3">
      <c r="A605" s="2" t="s">
        <v>647</v>
      </c>
      <c r="B605" s="2" t="s">
        <v>36</v>
      </c>
      <c r="C605" s="2" t="s">
        <v>26</v>
      </c>
      <c r="D605" s="2" t="s">
        <v>27</v>
      </c>
      <c r="E605" s="3">
        <v>45069</v>
      </c>
      <c r="F605" s="3">
        <v>45073</v>
      </c>
      <c r="G605" s="2">
        <v>4.7</v>
      </c>
      <c r="H605" s="2">
        <v>228.78</v>
      </c>
      <c r="I605" s="2" t="s">
        <v>15</v>
      </c>
      <c r="J605" s="2">
        <v>1732</v>
      </c>
      <c r="K605" s="2">
        <v>4</v>
      </c>
    </row>
    <row r="606" spans="1:11" ht="18" customHeight="1" x14ac:dyDescent="0.3">
      <c r="A606" s="2" t="s">
        <v>648</v>
      </c>
      <c r="B606" s="2" t="s">
        <v>17</v>
      </c>
      <c r="C606" s="2" t="s">
        <v>74</v>
      </c>
      <c r="D606" s="2" t="s">
        <v>14</v>
      </c>
      <c r="E606" s="3">
        <v>45022</v>
      </c>
      <c r="F606" s="3">
        <v>45026</v>
      </c>
      <c r="G606" s="2">
        <v>16</v>
      </c>
      <c r="H606" s="2">
        <v>220.43</v>
      </c>
      <c r="I606" s="2" t="s">
        <v>15</v>
      </c>
      <c r="J606" s="2">
        <v>1521</v>
      </c>
      <c r="K606" s="2">
        <v>4</v>
      </c>
    </row>
    <row r="607" spans="1:11" ht="18" customHeight="1" x14ac:dyDescent="0.3">
      <c r="A607" s="2" t="s">
        <v>649</v>
      </c>
      <c r="B607" s="2" t="s">
        <v>48</v>
      </c>
      <c r="C607" s="2" t="s">
        <v>20</v>
      </c>
      <c r="D607" s="2" t="s">
        <v>38</v>
      </c>
      <c r="E607" s="3">
        <v>45093</v>
      </c>
      <c r="F607" s="3">
        <v>45097</v>
      </c>
      <c r="G607" s="2">
        <v>42</v>
      </c>
      <c r="H607" s="2">
        <v>218.32</v>
      </c>
      <c r="I607" s="2" t="s">
        <v>15</v>
      </c>
      <c r="J607" s="2">
        <v>1417</v>
      </c>
      <c r="K607" s="2">
        <v>4</v>
      </c>
    </row>
    <row r="608" spans="1:11" ht="18" customHeight="1" x14ac:dyDescent="0.3">
      <c r="A608" s="2" t="s">
        <v>650</v>
      </c>
      <c r="B608" s="2" t="s">
        <v>17</v>
      </c>
      <c r="C608" s="2" t="s">
        <v>20</v>
      </c>
      <c r="D608" s="2" t="s">
        <v>21</v>
      </c>
      <c r="E608" s="3">
        <v>45239</v>
      </c>
      <c r="F608" s="3">
        <v>45243</v>
      </c>
      <c r="G608" s="2">
        <v>38.799999999999997</v>
      </c>
      <c r="H608" s="2">
        <v>192.95</v>
      </c>
      <c r="I608" s="2" t="s">
        <v>15</v>
      </c>
      <c r="J608" s="2">
        <v>755</v>
      </c>
      <c r="K608" s="2">
        <v>4</v>
      </c>
    </row>
    <row r="609" spans="1:11" ht="18" customHeight="1" x14ac:dyDescent="0.3">
      <c r="A609" s="2" t="s">
        <v>651</v>
      </c>
      <c r="B609" s="2" t="s">
        <v>68</v>
      </c>
      <c r="C609" s="2" t="s">
        <v>20</v>
      </c>
      <c r="D609" s="2" t="s">
        <v>27</v>
      </c>
      <c r="E609" s="3">
        <v>45158</v>
      </c>
      <c r="F609" s="3">
        <v>45162</v>
      </c>
      <c r="G609" s="2">
        <v>40.5</v>
      </c>
      <c r="H609" s="2">
        <v>155.06</v>
      </c>
      <c r="I609" s="2" t="s">
        <v>15</v>
      </c>
      <c r="J609" s="2">
        <v>787</v>
      </c>
      <c r="K609" s="2">
        <v>4</v>
      </c>
    </row>
    <row r="610" spans="1:11" ht="18" customHeight="1" x14ac:dyDescent="0.3">
      <c r="A610" s="2" t="s">
        <v>652</v>
      </c>
      <c r="B610" s="2" t="s">
        <v>31</v>
      </c>
      <c r="C610" s="2" t="s">
        <v>74</v>
      </c>
      <c r="D610" s="2" t="s">
        <v>21</v>
      </c>
      <c r="E610" s="3">
        <v>45028</v>
      </c>
      <c r="F610" s="3">
        <v>45032</v>
      </c>
      <c r="G610" s="2">
        <v>28.8</v>
      </c>
      <c r="H610" s="2">
        <v>325.2</v>
      </c>
      <c r="I610" s="2" t="s">
        <v>15</v>
      </c>
      <c r="J610" s="2">
        <v>1883</v>
      </c>
      <c r="K610" s="2">
        <v>4</v>
      </c>
    </row>
    <row r="611" spans="1:11" ht="18" customHeight="1" x14ac:dyDescent="0.3">
      <c r="A611" s="2" t="s">
        <v>653</v>
      </c>
      <c r="B611" s="2" t="s">
        <v>68</v>
      </c>
      <c r="C611" s="2" t="s">
        <v>92</v>
      </c>
      <c r="D611" s="2" t="s">
        <v>34</v>
      </c>
      <c r="E611" s="3">
        <v>45110</v>
      </c>
      <c r="F611" s="3">
        <v>45114</v>
      </c>
      <c r="G611" s="2">
        <v>15.2</v>
      </c>
      <c r="H611" s="2">
        <v>181.08</v>
      </c>
      <c r="I611" s="2" t="s">
        <v>15</v>
      </c>
      <c r="J611" s="2">
        <v>1453</v>
      </c>
      <c r="K611" s="2">
        <v>4</v>
      </c>
    </row>
    <row r="612" spans="1:11" ht="18" customHeight="1" x14ac:dyDescent="0.3">
      <c r="A612" s="2" t="s">
        <v>654</v>
      </c>
      <c r="B612" s="2" t="s">
        <v>68</v>
      </c>
      <c r="C612" s="2" t="s">
        <v>23</v>
      </c>
      <c r="D612" s="2" t="s">
        <v>42</v>
      </c>
      <c r="E612" s="3">
        <v>45080</v>
      </c>
      <c r="F612" s="3">
        <v>45084</v>
      </c>
      <c r="G612" s="2">
        <v>8.6999999999999993</v>
      </c>
      <c r="H612" s="2">
        <v>124.66</v>
      </c>
      <c r="I612" s="2" t="s">
        <v>15</v>
      </c>
      <c r="J612" s="2">
        <v>1035</v>
      </c>
      <c r="K612" s="2">
        <v>4</v>
      </c>
    </row>
    <row r="613" spans="1:11" ht="18" customHeight="1" x14ac:dyDescent="0.3">
      <c r="A613" s="2" t="s">
        <v>655</v>
      </c>
      <c r="B613" s="2" t="s">
        <v>48</v>
      </c>
      <c r="C613" s="2" t="s">
        <v>41</v>
      </c>
      <c r="D613" s="2" t="s">
        <v>34</v>
      </c>
      <c r="E613" s="3">
        <v>45019</v>
      </c>
      <c r="F613" s="3">
        <v>45023</v>
      </c>
      <c r="G613" s="2">
        <v>226.6</v>
      </c>
      <c r="H613" s="2">
        <v>44.83</v>
      </c>
      <c r="I613" s="2" t="s">
        <v>15</v>
      </c>
      <c r="J613" s="2">
        <v>202</v>
      </c>
      <c r="K613" s="2">
        <v>4</v>
      </c>
    </row>
    <row r="614" spans="1:11" ht="18" customHeight="1" x14ac:dyDescent="0.3">
      <c r="A614" s="2" t="s">
        <v>656</v>
      </c>
      <c r="B614" s="2" t="s">
        <v>44</v>
      </c>
      <c r="C614" s="2" t="s">
        <v>92</v>
      </c>
      <c r="D614" s="2" t="s">
        <v>14</v>
      </c>
      <c r="E614" s="3">
        <v>45019</v>
      </c>
      <c r="F614" s="3">
        <v>45023</v>
      </c>
      <c r="G614" s="2">
        <v>19.100000000000001</v>
      </c>
      <c r="H614" s="2">
        <v>159.13999999999999</v>
      </c>
      <c r="I614" s="2" t="s">
        <v>15</v>
      </c>
      <c r="J614" s="2">
        <v>1000</v>
      </c>
      <c r="K614" s="2">
        <v>4</v>
      </c>
    </row>
    <row r="615" spans="1:11" ht="18" customHeight="1" x14ac:dyDescent="0.3">
      <c r="A615" s="2" t="s">
        <v>657</v>
      </c>
      <c r="B615" s="2" t="s">
        <v>68</v>
      </c>
      <c r="C615" s="2" t="s">
        <v>18</v>
      </c>
      <c r="D615" s="2" t="s">
        <v>21</v>
      </c>
      <c r="E615" s="3">
        <v>45034</v>
      </c>
      <c r="F615" s="3">
        <v>45038</v>
      </c>
      <c r="G615" s="2">
        <v>29.8</v>
      </c>
      <c r="H615" s="2">
        <v>248.19</v>
      </c>
      <c r="I615" s="2" t="s">
        <v>15</v>
      </c>
      <c r="J615" s="2">
        <v>1462</v>
      </c>
      <c r="K615" s="2">
        <v>4</v>
      </c>
    </row>
    <row r="616" spans="1:11" ht="18" customHeight="1" x14ac:dyDescent="0.3">
      <c r="A616" s="2" t="s">
        <v>658</v>
      </c>
      <c r="B616" s="2" t="s">
        <v>64</v>
      </c>
      <c r="C616" s="2" t="s">
        <v>26</v>
      </c>
      <c r="D616" s="2" t="s">
        <v>27</v>
      </c>
      <c r="E616" s="3">
        <v>45197</v>
      </c>
      <c r="F616" s="3">
        <v>45201</v>
      </c>
      <c r="G616" s="2">
        <v>54.2</v>
      </c>
      <c r="H616" s="2">
        <v>240.9</v>
      </c>
      <c r="I616" s="2" t="s">
        <v>15</v>
      </c>
      <c r="J616" s="2">
        <v>1309</v>
      </c>
      <c r="K616" s="2">
        <v>4</v>
      </c>
    </row>
    <row r="617" spans="1:11" ht="18" customHeight="1" x14ac:dyDescent="0.3">
      <c r="A617" s="2" t="s">
        <v>659</v>
      </c>
      <c r="B617" s="2" t="s">
        <v>25</v>
      </c>
      <c r="C617" s="2" t="s">
        <v>20</v>
      </c>
      <c r="D617" s="2" t="s">
        <v>34</v>
      </c>
      <c r="E617" s="3">
        <v>45164</v>
      </c>
      <c r="F617" s="3">
        <v>45168</v>
      </c>
      <c r="G617" s="2">
        <v>36.700000000000003</v>
      </c>
      <c r="H617" s="2">
        <v>163.13999999999999</v>
      </c>
      <c r="I617" s="2" t="s">
        <v>15</v>
      </c>
      <c r="J617" s="2">
        <v>1070</v>
      </c>
      <c r="K617" s="2">
        <v>4</v>
      </c>
    </row>
    <row r="618" spans="1:11" ht="18" customHeight="1" x14ac:dyDescent="0.3">
      <c r="A618" s="2" t="s">
        <v>660</v>
      </c>
      <c r="B618" s="2" t="s">
        <v>48</v>
      </c>
      <c r="C618" s="2" t="s">
        <v>33</v>
      </c>
      <c r="D618" s="2" t="s">
        <v>42</v>
      </c>
      <c r="E618" s="3">
        <v>45219</v>
      </c>
      <c r="F618" s="3">
        <v>45223</v>
      </c>
      <c r="G618" s="2">
        <v>23.5</v>
      </c>
      <c r="H618" s="2">
        <v>194.11</v>
      </c>
      <c r="I618" s="2" t="s">
        <v>15</v>
      </c>
      <c r="J618" s="2">
        <v>1324</v>
      </c>
      <c r="K618" s="2">
        <v>4</v>
      </c>
    </row>
    <row r="619" spans="1:11" ht="18" customHeight="1" x14ac:dyDescent="0.3">
      <c r="A619" s="2" t="s">
        <v>661</v>
      </c>
      <c r="B619" s="2" t="s">
        <v>68</v>
      </c>
      <c r="C619" s="2" t="s">
        <v>92</v>
      </c>
      <c r="D619" s="2" t="s">
        <v>27</v>
      </c>
      <c r="E619" s="3">
        <v>45070</v>
      </c>
      <c r="F619" s="3">
        <v>45074</v>
      </c>
      <c r="G619" s="2">
        <v>41.4</v>
      </c>
      <c r="H619" s="2">
        <v>251.14</v>
      </c>
      <c r="I619" s="2" t="s">
        <v>15</v>
      </c>
      <c r="J619" s="2">
        <v>1801</v>
      </c>
      <c r="K619" s="2">
        <v>4</v>
      </c>
    </row>
    <row r="620" spans="1:11" ht="18" customHeight="1" x14ac:dyDescent="0.3">
      <c r="A620" s="2" t="s">
        <v>662</v>
      </c>
      <c r="B620" s="2" t="s">
        <v>31</v>
      </c>
      <c r="C620" s="2" t="s">
        <v>20</v>
      </c>
      <c r="D620" s="2" t="s">
        <v>42</v>
      </c>
      <c r="E620" s="3">
        <v>45007</v>
      </c>
      <c r="F620" s="3">
        <v>45011</v>
      </c>
      <c r="G620" s="2">
        <v>28.8</v>
      </c>
      <c r="H620" s="2">
        <v>183.25</v>
      </c>
      <c r="I620" s="2" t="s">
        <v>15</v>
      </c>
      <c r="J620" s="2">
        <v>1399</v>
      </c>
      <c r="K620" s="2">
        <v>4</v>
      </c>
    </row>
    <row r="621" spans="1:11" ht="18" customHeight="1" x14ac:dyDescent="0.3">
      <c r="A621" s="2" t="s">
        <v>663</v>
      </c>
      <c r="B621" s="2" t="s">
        <v>44</v>
      </c>
      <c r="C621" s="2" t="s">
        <v>53</v>
      </c>
      <c r="D621" s="2" t="s">
        <v>42</v>
      </c>
      <c r="E621" s="3">
        <v>45138</v>
      </c>
      <c r="F621" s="3">
        <v>45142</v>
      </c>
      <c r="G621" s="2">
        <v>24.6</v>
      </c>
      <c r="H621" s="2">
        <v>231.44</v>
      </c>
      <c r="I621" s="2" t="s">
        <v>15</v>
      </c>
      <c r="J621" s="2">
        <v>1711</v>
      </c>
      <c r="K621" s="2">
        <v>4</v>
      </c>
    </row>
    <row r="622" spans="1:11" ht="18" customHeight="1" x14ac:dyDescent="0.3">
      <c r="A622" s="2" t="s">
        <v>664</v>
      </c>
      <c r="B622" s="2" t="s">
        <v>64</v>
      </c>
      <c r="C622" s="2" t="s">
        <v>60</v>
      </c>
      <c r="D622" s="2" t="s">
        <v>21</v>
      </c>
      <c r="E622" s="3">
        <v>45279</v>
      </c>
      <c r="F622" s="3">
        <v>45283</v>
      </c>
      <c r="G622" s="2">
        <v>7.4</v>
      </c>
      <c r="H622" s="2">
        <v>323.36</v>
      </c>
      <c r="I622" s="2" t="s">
        <v>15</v>
      </c>
      <c r="J622" s="2">
        <v>1880</v>
      </c>
      <c r="K622" s="2">
        <v>4</v>
      </c>
    </row>
    <row r="623" spans="1:11" ht="18" customHeight="1" x14ac:dyDescent="0.3">
      <c r="A623" s="2" t="s">
        <v>665</v>
      </c>
      <c r="B623" s="2" t="s">
        <v>31</v>
      </c>
      <c r="C623" s="2" t="s">
        <v>20</v>
      </c>
      <c r="D623" s="2" t="s">
        <v>27</v>
      </c>
      <c r="E623" s="3">
        <v>45113</v>
      </c>
      <c r="F623" s="3">
        <v>45117</v>
      </c>
      <c r="G623" s="2">
        <v>6.2</v>
      </c>
      <c r="H623" s="2">
        <v>139.44</v>
      </c>
      <c r="I623" s="2" t="s">
        <v>15</v>
      </c>
      <c r="J623" s="2">
        <v>1227</v>
      </c>
      <c r="K623" s="2">
        <v>4</v>
      </c>
    </row>
    <row r="624" spans="1:11" ht="18" customHeight="1" x14ac:dyDescent="0.3">
      <c r="A624" s="2" t="s">
        <v>666</v>
      </c>
      <c r="B624" s="2" t="s">
        <v>48</v>
      </c>
      <c r="C624" s="2" t="s">
        <v>53</v>
      </c>
      <c r="D624" s="2" t="s">
        <v>34</v>
      </c>
      <c r="E624" s="3">
        <v>45119</v>
      </c>
      <c r="F624" s="3">
        <v>45123</v>
      </c>
      <c r="G624" s="2">
        <v>30.2</v>
      </c>
      <c r="H624" s="2"/>
      <c r="I624" s="2" t="s">
        <v>15</v>
      </c>
      <c r="J624" s="2">
        <v>1393</v>
      </c>
      <c r="K624" s="2">
        <v>4</v>
      </c>
    </row>
    <row r="625" spans="1:11" ht="18" customHeight="1" x14ac:dyDescent="0.3">
      <c r="A625" s="2" t="s">
        <v>667</v>
      </c>
      <c r="B625" s="2" t="s">
        <v>31</v>
      </c>
      <c r="C625" s="2" t="s">
        <v>60</v>
      </c>
      <c r="D625" s="2" t="s">
        <v>42</v>
      </c>
      <c r="E625" s="3">
        <v>45170</v>
      </c>
      <c r="F625" s="3">
        <v>45174</v>
      </c>
      <c r="G625" s="2">
        <v>16.7</v>
      </c>
      <c r="H625" s="2">
        <v>203.66</v>
      </c>
      <c r="I625" s="2" t="s">
        <v>15</v>
      </c>
      <c r="J625" s="2">
        <v>1423</v>
      </c>
      <c r="K625" s="2">
        <v>4</v>
      </c>
    </row>
    <row r="626" spans="1:11" ht="18" customHeight="1" x14ac:dyDescent="0.3">
      <c r="A626" s="2" t="s">
        <v>668</v>
      </c>
      <c r="B626" s="2" t="s">
        <v>48</v>
      </c>
      <c r="C626" s="2" t="s">
        <v>41</v>
      </c>
      <c r="D626" s="2" t="s">
        <v>27</v>
      </c>
      <c r="E626" s="3">
        <v>45212</v>
      </c>
      <c r="F626" s="3">
        <v>45216</v>
      </c>
      <c r="G626" s="2">
        <v>17</v>
      </c>
      <c r="H626" s="2">
        <v>245.26</v>
      </c>
      <c r="I626" s="2" t="s">
        <v>15</v>
      </c>
      <c r="J626" s="2">
        <v>1731</v>
      </c>
      <c r="K626" s="2">
        <v>4</v>
      </c>
    </row>
    <row r="627" spans="1:11" ht="18" customHeight="1" x14ac:dyDescent="0.3">
      <c r="A627" s="2" t="s">
        <v>669</v>
      </c>
      <c r="B627" s="2" t="s">
        <v>44</v>
      </c>
      <c r="C627" s="2" t="s">
        <v>26</v>
      </c>
      <c r="D627" s="2" t="s">
        <v>34</v>
      </c>
      <c r="E627" s="3">
        <v>45039</v>
      </c>
      <c r="F627" s="3">
        <v>45043</v>
      </c>
      <c r="G627" s="2">
        <v>11.6</v>
      </c>
      <c r="H627" s="2">
        <v>135.55000000000001</v>
      </c>
      <c r="I627" s="2" t="s">
        <v>15</v>
      </c>
      <c r="J627" s="2">
        <v>1021</v>
      </c>
      <c r="K627" s="2">
        <v>4</v>
      </c>
    </row>
    <row r="628" spans="1:11" ht="18" customHeight="1" x14ac:dyDescent="0.3">
      <c r="A628" s="2" t="s">
        <v>670</v>
      </c>
      <c r="B628" s="2" t="s">
        <v>81</v>
      </c>
      <c r="C628" s="2" t="s">
        <v>78</v>
      </c>
      <c r="D628" s="2" t="s">
        <v>29</v>
      </c>
      <c r="E628" s="3">
        <v>45047</v>
      </c>
      <c r="F628" s="3">
        <v>45051</v>
      </c>
      <c r="G628" s="2">
        <v>7.5</v>
      </c>
      <c r="H628" s="2">
        <v>208.84</v>
      </c>
      <c r="I628" s="2" t="s">
        <v>15</v>
      </c>
      <c r="J628" s="2">
        <v>1642</v>
      </c>
      <c r="K628" s="2">
        <v>4</v>
      </c>
    </row>
    <row r="629" spans="1:11" ht="18" customHeight="1" x14ac:dyDescent="0.3">
      <c r="A629" s="2" t="s">
        <v>671</v>
      </c>
      <c r="B629" s="2" t="s">
        <v>12</v>
      </c>
      <c r="C629" s="2" t="s">
        <v>13</v>
      </c>
      <c r="D629" s="2" t="s">
        <v>14</v>
      </c>
      <c r="E629" s="3">
        <v>45057</v>
      </c>
      <c r="F629" s="3">
        <v>45061</v>
      </c>
      <c r="G629" s="2">
        <v>17.8</v>
      </c>
      <c r="H629" s="2">
        <v>263.77</v>
      </c>
      <c r="I629" s="2" t="s">
        <v>15</v>
      </c>
      <c r="J629" s="2">
        <v>1657</v>
      </c>
      <c r="K629" s="2">
        <v>4</v>
      </c>
    </row>
    <row r="630" spans="1:11" ht="18" customHeight="1" x14ac:dyDescent="0.3">
      <c r="A630" s="2" t="s">
        <v>672</v>
      </c>
      <c r="B630" s="2" t="s">
        <v>31</v>
      </c>
      <c r="C630" s="2" t="s">
        <v>45</v>
      </c>
      <c r="D630" s="2" t="s">
        <v>34</v>
      </c>
      <c r="E630" s="3">
        <v>45248</v>
      </c>
      <c r="F630" s="3">
        <v>45252</v>
      </c>
      <c r="G630" s="2">
        <v>35.9</v>
      </c>
      <c r="H630" s="2">
        <v>220.77</v>
      </c>
      <c r="I630" s="2" t="s">
        <v>15</v>
      </c>
      <c r="J630" s="2">
        <v>1360</v>
      </c>
      <c r="K630" s="2">
        <v>4</v>
      </c>
    </row>
    <row r="631" spans="1:11" ht="18" customHeight="1" x14ac:dyDescent="0.3">
      <c r="A631" s="2" t="s">
        <v>673</v>
      </c>
      <c r="B631" s="2" t="s">
        <v>81</v>
      </c>
      <c r="C631" s="2" t="s">
        <v>23</v>
      </c>
      <c r="D631" s="2" t="s">
        <v>27</v>
      </c>
      <c r="E631" s="3">
        <v>45105</v>
      </c>
      <c r="F631" s="3">
        <v>45109</v>
      </c>
      <c r="G631" s="2">
        <v>25.4</v>
      </c>
      <c r="H631" s="2">
        <v>171.77</v>
      </c>
      <c r="I631" s="2" t="s">
        <v>15</v>
      </c>
      <c r="J631" s="2">
        <v>1145</v>
      </c>
      <c r="K631" s="2">
        <v>4</v>
      </c>
    </row>
    <row r="632" spans="1:11" ht="18" customHeight="1" x14ac:dyDescent="0.3">
      <c r="A632" s="2" t="s">
        <v>674</v>
      </c>
      <c r="B632" s="2" t="s">
        <v>64</v>
      </c>
      <c r="C632" s="2" t="s">
        <v>20</v>
      </c>
      <c r="D632" s="2" t="s">
        <v>14</v>
      </c>
      <c r="E632" s="3">
        <v>45146</v>
      </c>
      <c r="F632" s="3">
        <v>45150</v>
      </c>
      <c r="G632" s="2">
        <v>25.1</v>
      </c>
      <c r="H632" s="2">
        <v>296.48</v>
      </c>
      <c r="I632" s="2" t="s">
        <v>15</v>
      </c>
      <c r="J632" s="2">
        <v>1809</v>
      </c>
      <c r="K632" s="2">
        <v>4</v>
      </c>
    </row>
    <row r="633" spans="1:11" ht="18" customHeight="1" x14ac:dyDescent="0.3">
      <c r="A633" s="2" t="s">
        <v>675</v>
      </c>
      <c r="B633" s="2" t="s">
        <v>81</v>
      </c>
      <c r="C633" s="2" t="s">
        <v>51</v>
      </c>
      <c r="D633" s="2" t="s">
        <v>34</v>
      </c>
      <c r="E633" s="3">
        <v>45001</v>
      </c>
      <c r="F633" s="3">
        <v>45005</v>
      </c>
      <c r="G633" s="2">
        <v>52</v>
      </c>
      <c r="H633" s="2">
        <v>229.42</v>
      </c>
      <c r="I633" s="2" t="s">
        <v>15</v>
      </c>
      <c r="J633" s="2">
        <v>1460</v>
      </c>
      <c r="K633" s="2">
        <v>4</v>
      </c>
    </row>
    <row r="634" spans="1:11" ht="18" customHeight="1" x14ac:dyDescent="0.3">
      <c r="A634" s="2" t="s">
        <v>676</v>
      </c>
      <c r="B634" s="2" t="s">
        <v>81</v>
      </c>
      <c r="C634" s="2" t="s">
        <v>53</v>
      </c>
      <c r="D634" s="2" t="s">
        <v>34</v>
      </c>
      <c r="E634" s="3">
        <v>44964</v>
      </c>
      <c r="F634" s="3">
        <v>44968</v>
      </c>
      <c r="G634" s="2">
        <v>15.6</v>
      </c>
      <c r="H634" s="2">
        <v>116.02</v>
      </c>
      <c r="I634" s="2" t="s">
        <v>15</v>
      </c>
      <c r="J634" s="2">
        <v>800</v>
      </c>
      <c r="K634" s="2">
        <v>4</v>
      </c>
    </row>
    <row r="635" spans="1:11" ht="18" customHeight="1" x14ac:dyDescent="0.3">
      <c r="A635" s="2" t="s">
        <v>677</v>
      </c>
      <c r="B635" s="2" t="s">
        <v>68</v>
      </c>
      <c r="C635" s="2" t="s">
        <v>13</v>
      </c>
      <c r="D635" s="2" t="s">
        <v>42</v>
      </c>
      <c r="E635" s="3">
        <v>44940</v>
      </c>
      <c r="F635" s="3">
        <v>44944</v>
      </c>
      <c r="G635" s="2">
        <v>16.100000000000001</v>
      </c>
      <c r="H635" s="2">
        <v>105.58</v>
      </c>
      <c r="I635" s="2" t="s">
        <v>15</v>
      </c>
      <c r="J635" s="2">
        <v>664</v>
      </c>
      <c r="K635" s="2">
        <v>4</v>
      </c>
    </row>
    <row r="636" spans="1:11" ht="18" customHeight="1" x14ac:dyDescent="0.3">
      <c r="A636" s="2" t="s">
        <v>678</v>
      </c>
      <c r="B636" s="2" t="s">
        <v>81</v>
      </c>
      <c r="C636" s="2" t="s">
        <v>20</v>
      </c>
      <c r="D636" s="2" t="s">
        <v>27</v>
      </c>
      <c r="E636" s="3">
        <v>44992</v>
      </c>
      <c r="F636" s="3">
        <v>44996</v>
      </c>
      <c r="G636" s="2">
        <v>29.7</v>
      </c>
      <c r="H636" s="2">
        <v>271.76</v>
      </c>
      <c r="I636" s="2" t="s">
        <v>15</v>
      </c>
      <c r="J636" s="2">
        <v>2067</v>
      </c>
      <c r="K636" s="2">
        <v>4</v>
      </c>
    </row>
    <row r="637" spans="1:11" ht="18" customHeight="1" x14ac:dyDescent="0.3">
      <c r="A637" s="2" t="s">
        <v>679</v>
      </c>
      <c r="B637" s="2" t="s">
        <v>36</v>
      </c>
      <c r="C637" s="2" t="s">
        <v>78</v>
      </c>
      <c r="D637" s="2" t="s">
        <v>14</v>
      </c>
      <c r="E637" s="3">
        <v>45047</v>
      </c>
      <c r="F637" s="3">
        <v>45051</v>
      </c>
      <c r="G637" s="2">
        <v>5404.2</v>
      </c>
      <c r="H637" s="2">
        <v>226.51</v>
      </c>
      <c r="I637" s="2" t="s">
        <v>15</v>
      </c>
      <c r="J637" s="2">
        <v>1053</v>
      </c>
      <c r="K637" s="2">
        <v>4</v>
      </c>
    </row>
    <row r="638" spans="1:11" ht="18" customHeight="1" x14ac:dyDescent="0.3">
      <c r="A638" s="2" t="s">
        <v>680</v>
      </c>
      <c r="B638" s="2" t="s">
        <v>48</v>
      </c>
      <c r="C638" s="2" t="s">
        <v>51</v>
      </c>
      <c r="D638" s="2" t="s">
        <v>42</v>
      </c>
      <c r="E638" s="3">
        <v>44932</v>
      </c>
      <c r="F638" s="3">
        <v>44936</v>
      </c>
      <c r="G638" s="2">
        <v>119.7</v>
      </c>
      <c r="H638" s="2">
        <v>390.46</v>
      </c>
      <c r="I638" s="2" t="s">
        <v>15</v>
      </c>
      <c r="J638" s="2">
        <v>1834</v>
      </c>
      <c r="K638" s="2">
        <v>4</v>
      </c>
    </row>
    <row r="639" spans="1:11" ht="18" customHeight="1" x14ac:dyDescent="0.3">
      <c r="A639" s="2" t="s">
        <v>681</v>
      </c>
      <c r="B639" s="2" t="s">
        <v>36</v>
      </c>
      <c r="C639" s="2" t="s">
        <v>45</v>
      </c>
      <c r="D639" s="2" t="s">
        <v>34</v>
      </c>
      <c r="E639" s="3">
        <v>44989</v>
      </c>
      <c r="F639" s="3">
        <v>44993</v>
      </c>
      <c r="G639" s="2">
        <v>24.1</v>
      </c>
      <c r="H639" s="2">
        <v>213.6</v>
      </c>
      <c r="I639" s="2" t="s">
        <v>15</v>
      </c>
      <c r="J639" s="2">
        <v>1794</v>
      </c>
      <c r="K639" s="2">
        <v>4</v>
      </c>
    </row>
    <row r="640" spans="1:11" ht="18" customHeight="1" x14ac:dyDescent="0.3">
      <c r="A640" s="2" t="s">
        <v>682</v>
      </c>
      <c r="B640" s="2" t="s">
        <v>31</v>
      </c>
      <c r="C640" s="2" t="s">
        <v>45</v>
      </c>
      <c r="D640" s="2" t="s">
        <v>21</v>
      </c>
      <c r="E640" s="3">
        <v>45155</v>
      </c>
      <c r="F640" s="3">
        <v>45159</v>
      </c>
      <c r="G640" s="2">
        <v>10.199999999999999</v>
      </c>
      <c r="H640" s="2">
        <v>286.07</v>
      </c>
      <c r="I640" s="2" t="s">
        <v>15</v>
      </c>
      <c r="J640" s="2">
        <v>1919</v>
      </c>
      <c r="K640" s="2">
        <v>4</v>
      </c>
    </row>
    <row r="641" spans="1:11" ht="18" customHeight="1" x14ac:dyDescent="0.3">
      <c r="A641" s="2" t="s">
        <v>683</v>
      </c>
      <c r="B641" s="2" t="s">
        <v>68</v>
      </c>
      <c r="C641" s="2" t="s">
        <v>60</v>
      </c>
      <c r="D641" s="2" t="s">
        <v>38</v>
      </c>
      <c r="E641" s="3">
        <v>45138</v>
      </c>
      <c r="F641" s="3">
        <v>45142</v>
      </c>
      <c r="G641" s="2">
        <v>29.9</v>
      </c>
      <c r="H641" s="2">
        <v>84.58</v>
      </c>
      <c r="I641" s="2" t="s">
        <v>15</v>
      </c>
      <c r="J641" s="2">
        <v>373</v>
      </c>
      <c r="K641" s="2">
        <v>4</v>
      </c>
    </row>
    <row r="642" spans="1:11" ht="18" customHeight="1" x14ac:dyDescent="0.3">
      <c r="A642" s="2" t="s">
        <v>684</v>
      </c>
      <c r="B642" s="2" t="s">
        <v>64</v>
      </c>
      <c r="C642" s="2" t="s">
        <v>78</v>
      </c>
      <c r="D642" s="2" t="s">
        <v>42</v>
      </c>
      <c r="E642" s="3">
        <v>45255</v>
      </c>
      <c r="F642" s="3">
        <v>45259</v>
      </c>
      <c r="G642" s="2">
        <v>7.2</v>
      </c>
      <c r="H642" s="2">
        <v>212.11</v>
      </c>
      <c r="I642" s="2" t="s">
        <v>15</v>
      </c>
      <c r="J642" s="2">
        <v>1306</v>
      </c>
      <c r="K642" s="2">
        <v>4</v>
      </c>
    </row>
    <row r="643" spans="1:11" ht="18" customHeight="1" x14ac:dyDescent="0.3">
      <c r="A643" s="2" t="s">
        <v>685</v>
      </c>
      <c r="B643" s="2" t="s">
        <v>44</v>
      </c>
      <c r="C643" s="2" t="s">
        <v>49</v>
      </c>
      <c r="D643" s="2" t="s">
        <v>29</v>
      </c>
      <c r="E643" s="3">
        <v>45179</v>
      </c>
      <c r="F643" s="3">
        <v>45183</v>
      </c>
      <c r="G643" s="2">
        <v>34.700000000000003</v>
      </c>
      <c r="H643" s="2">
        <v>252.26</v>
      </c>
      <c r="I643" s="2" t="s">
        <v>15</v>
      </c>
      <c r="J643" s="2">
        <v>1603</v>
      </c>
      <c r="K643" s="2">
        <v>4</v>
      </c>
    </row>
    <row r="644" spans="1:11" ht="18" customHeight="1" x14ac:dyDescent="0.3">
      <c r="A644" s="2" t="s">
        <v>686</v>
      </c>
      <c r="B644" s="2" t="s">
        <v>17</v>
      </c>
      <c r="C644" s="2" t="s">
        <v>53</v>
      </c>
      <c r="D644" s="2" t="s">
        <v>38</v>
      </c>
      <c r="E644" s="3">
        <v>45101</v>
      </c>
      <c r="F644" s="3">
        <v>45105</v>
      </c>
      <c r="G644" s="2">
        <v>21.7</v>
      </c>
      <c r="H644" s="2">
        <v>291.81</v>
      </c>
      <c r="I644" s="2" t="s">
        <v>15</v>
      </c>
      <c r="J644" s="2">
        <v>1919</v>
      </c>
      <c r="K644" s="2">
        <v>4</v>
      </c>
    </row>
    <row r="645" spans="1:11" ht="18" customHeight="1" x14ac:dyDescent="0.3">
      <c r="A645" s="2" t="s">
        <v>687</v>
      </c>
      <c r="B645" s="2" t="s">
        <v>64</v>
      </c>
      <c r="C645" s="2" t="s">
        <v>13</v>
      </c>
      <c r="D645" s="2" t="s">
        <v>21</v>
      </c>
      <c r="E645" s="3">
        <v>45090</v>
      </c>
      <c r="F645" s="3">
        <v>45094</v>
      </c>
      <c r="G645" s="2">
        <v>37</v>
      </c>
      <c r="H645" s="2">
        <v>279.2</v>
      </c>
      <c r="I645" s="2" t="s">
        <v>15</v>
      </c>
      <c r="J645" s="2">
        <v>1506</v>
      </c>
      <c r="K645" s="2">
        <v>4</v>
      </c>
    </row>
    <row r="646" spans="1:11" ht="18" customHeight="1" x14ac:dyDescent="0.3">
      <c r="A646" s="2" t="s">
        <v>688</v>
      </c>
      <c r="B646" s="2" t="s">
        <v>48</v>
      </c>
      <c r="C646" s="2" t="s">
        <v>33</v>
      </c>
      <c r="D646" s="2" t="s">
        <v>29</v>
      </c>
      <c r="E646" s="3">
        <v>45115</v>
      </c>
      <c r="F646" s="3">
        <v>45119</v>
      </c>
      <c r="G646" s="2">
        <v>14.7</v>
      </c>
      <c r="H646" s="2">
        <v>243.7</v>
      </c>
      <c r="I646" s="2" t="s">
        <v>15</v>
      </c>
      <c r="J646" s="2">
        <v>1949</v>
      </c>
      <c r="K646" s="2">
        <v>4</v>
      </c>
    </row>
    <row r="647" spans="1:11" ht="18" customHeight="1" x14ac:dyDescent="0.3">
      <c r="A647" s="2" t="s">
        <v>689</v>
      </c>
      <c r="B647" s="2" t="s">
        <v>44</v>
      </c>
      <c r="C647" s="2" t="s">
        <v>92</v>
      </c>
      <c r="D647" s="2" t="s">
        <v>14</v>
      </c>
      <c r="E647" s="3">
        <v>44955</v>
      </c>
      <c r="F647" s="3">
        <v>44959</v>
      </c>
      <c r="G647" s="2">
        <v>34.9</v>
      </c>
      <c r="H647" s="2">
        <v>162.44</v>
      </c>
      <c r="I647" s="2" t="s">
        <v>15</v>
      </c>
      <c r="J647" s="2">
        <v>1000</v>
      </c>
      <c r="K647" s="2">
        <v>4</v>
      </c>
    </row>
    <row r="648" spans="1:11" ht="18" customHeight="1" x14ac:dyDescent="0.3">
      <c r="A648" s="2" t="s">
        <v>690</v>
      </c>
      <c r="B648" s="2" t="s">
        <v>31</v>
      </c>
      <c r="C648" s="2" t="s">
        <v>23</v>
      </c>
      <c r="D648" s="2" t="s">
        <v>27</v>
      </c>
      <c r="E648" s="3">
        <v>44963</v>
      </c>
      <c r="F648" s="3">
        <v>44967</v>
      </c>
      <c r="G648" s="2">
        <v>49</v>
      </c>
      <c r="H648" s="2">
        <v>265.52</v>
      </c>
      <c r="I648" s="2" t="s">
        <v>15</v>
      </c>
      <c r="J648" s="2">
        <v>1875</v>
      </c>
      <c r="K648" s="2">
        <v>4</v>
      </c>
    </row>
    <row r="649" spans="1:11" ht="18" customHeight="1" x14ac:dyDescent="0.3">
      <c r="A649" s="2" t="s">
        <v>691</v>
      </c>
      <c r="B649" s="2" t="s">
        <v>81</v>
      </c>
      <c r="C649" s="2" t="s">
        <v>51</v>
      </c>
      <c r="D649" s="2" t="s">
        <v>29</v>
      </c>
      <c r="E649" s="3">
        <v>45205</v>
      </c>
      <c r="F649" s="3">
        <v>45209</v>
      </c>
      <c r="G649" s="2">
        <v>82.4</v>
      </c>
      <c r="H649" s="2">
        <v>279.42</v>
      </c>
      <c r="I649" s="2" t="s">
        <v>15</v>
      </c>
      <c r="J649" s="2">
        <v>1705</v>
      </c>
      <c r="K649" s="2">
        <v>4</v>
      </c>
    </row>
    <row r="650" spans="1:11" ht="18" customHeight="1" x14ac:dyDescent="0.3">
      <c r="A650" s="2" t="s">
        <v>692</v>
      </c>
      <c r="B650" s="2" t="s">
        <v>25</v>
      </c>
      <c r="C650" s="2" t="s">
        <v>18</v>
      </c>
      <c r="D650" s="2" t="s">
        <v>34</v>
      </c>
      <c r="E650" s="3">
        <v>45147</v>
      </c>
      <c r="F650" s="3">
        <v>45151</v>
      </c>
      <c r="G650" s="2">
        <v>23.5</v>
      </c>
      <c r="H650" s="2">
        <v>79.709999999999994</v>
      </c>
      <c r="I650" s="2" t="s">
        <v>15</v>
      </c>
      <c r="J650" s="2">
        <v>409</v>
      </c>
      <c r="K650" s="2">
        <v>4</v>
      </c>
    </row>
    <row r="651" spans="1:11" ht="18" customHeight="1" x14ac:dyDescent="0.3">
      <c r="A651" s="2" t="s">
        <v>693</v>
      </c>
      <c r="B651" s="2" t="s">
        <v>12</v>
      </c>
      <c r="C651" s="2" t="s">
        <v>92</v>
      </c>
      <c r="D651" s="2" t="s">
        <v>42</v>
      </c>
      <c r="E651" s="3">
        <v>44955</v>
      </c>
      <c r="F651" s="3">
        <v>44959</v>
      </c>
      <c r="G651" s="2">
        <v>35.6</v>
      </c>
      <c r="H651" s="2">
        <v>107.89</v>
      </c>
      <c r="I651" s="2" t="s">
        <v>15</v>
      </c>
      <c r="J651" s="2">
        <v>542</v>
      </c>
      <c r="K651" s="2">
        <v>4</v>
      </c>
    </row>
    <row r="652" spans="1:11" ht="18" customHeight="1" x14ac:dyDescent="0.3">
      <c r="A652" s="2" t="s">
        <v>694</v>
      </c>
      <c r="B652" s="2" t="s">
        <v>25</v>
      </c>
      <c r="C652" s="2" t="s">
        <v>13</v>
      </c>
      <c r="D652" s="2" t="s">
        <v>27</v>
      </c>
      <c r="E652" s="3">
        <v>44983</v>
      </c>
      <c r="F652" s="3">
        <v>44987</v>
      </c>
      <c r="G652" s="2">
        <v>9.1</v>
      </c>
      <c r="H652" s="2">
        <v>210.06</v>
      </c>
      <c r="I652" s="2" t="s">
        <v>15</v>
      </c>
      <c r="J652" s="2">
        <v>1754</v>
      </c>
      <c r="K652" s="2">
        <v>4</v>
      </c>
    </row>
    <row r="653" spans="1:11" ht="18" customHeight="1" x14ac:dyDescent="0.3">
      <c r="A653" s="2" t="s">
        <v>695</v>
      </c>
      <c r="B653" s="2" t="s">
        <v>81</v>
      </c>
      <c r="C653" s="2" t="s">
        <v>51</v>
      </c>
      <c r="D653" s="2" t="s">
        <v>42</v>
      </c>
      <c r="E653" s="3">
        <v>45038</v>
      </c>
      <c r="F653" s="3">
        <v>45042</v>
      </c>
      <c r="G653" s="2">
        <v>22.6</v>
      </c>
      <c r="H653" s="2">
        <v>208.71</v>
      </c>
      <c r="I653" s="2" t="s">
        <v>15</v>
      </c>
      <c r="J653" s="2">
        <v>1375</v>
      </c>
      <c r="K653" s="2">
        <v>4</v>
      </c>
    </row>
    <row r="654" spans="1:11" ht="18" customHeight="1" x14ac:dyDescent="0.3">
      <c r="A654" s="2" t="s">
        <v>696</v>
      </c>
      <c r="B654" s="2" t="s">
        <v>36</v>
      </c>
      <c r="C654" s="2" t="s">
        <v>53</v>
      </c>
      <c r="D654" s="2" t="s">
        <v>38</v>
      </c>
      <c r="E654" s="3">
        <v>44992</v>
      </c>
      <c r="F654" s="3">
        <v>44996</v>
      </c>
      <c r="G654" s="2">
        <v>47.5</v>
      </c>
      <c r="H654" s="2">
        <v>127.02</v>
      </c>
      <c r="I654" s="2" t="s">
        <v>15</v>
      </c>
      <c r="J654" s="2">
        <v>545</v>
      </c>
      <c r="K654" s="2">
        <v>4</v>
      </c>
    </row>
    <row r="655" spans="1:11" ht="18" customHeight="1" x14ac:dyDescent="0.3">
      <c r="A655" s="2" t="s">
        <v>697</v>
      </c>
      <c r="B655" s="2" t="s">
        <v>17</v>
      </c>
      <c r="C655" s="2" t="s">
        <v>13</v>
      </c>
      <c r="D655" s="2" t="s">
        <v>38</v>
      </c>
      <c r="E655" s="3">
        <v>45200</v>
      </c>
      <c r="F655" s="3">
        <v>45204</v>
      </c>
      <c r="G655" s="2">
        <v>25.7</v>
      </c>
      <c r="H655" s="2">
        <v>208.58</v>
      </c>
      <c r="I655" s="2" t="s">
        <v>15</v>
      </c>
      <c r="J655" s="2">
        <v>1515</v>
      </c>
      <c r="K655" s="2">
        <v>4</v>
      </c>
    </row>
    <row r="656" spans="1:11" ht="18" customHeight="1" x14ac:dyDescent="0.3">
      <c r="A656" s="2" t="s">
        <v>698</v>
      </c>
      <c r="B656" s="2" t="s">
        <v>81</v>
      </c>
      <c r="C656" s="2" t="s">
        <v>13</v>
      </c>
      <c r="D656" s="2" t="s">
        <v>27</v>
      </c>
      <c r="E656" s="3">
        <v>44995</v>
      </c>
      <c r="F656" s="3">
        <v>44999</v>
      </c>
      <c r="G656" s="2">
        <v>9.5</v>
      </c>
      <c r="H656" s="2">
        <v>217.11</v>
      </c>
      <c r="I656" s="2" t="s">
        <v>15</v>
      </c>
      <c r="J656" s="2">
        <v>1843</v>
      </c>
      <c r="K656" s="2">
        <v>4</v>
      </c>
    </row>
    <row r="657" spans="1:11" ht="18" customHeight="1" x14ac:dyDescent="0.3">
      <c r="A657" s="2" t="s">
        <v>699</v>
      </c>
      <c r="B657" s="2" t="s">
        <v>31</v>
      </c>
      <c r="C657" s="2" t="s">
        <v>51</v>
      </c>
      <c r="D657" s="2" t="s">
        <v>14</v>
      </c>
      <c r="E657" s="3">
        <v>45069</v>
      </c>
      <c r="F657" s="3">
        <v>45073</v>
      </c>
      <c r="G657" s="2">
        <v>16.100000000000001</v>
      </c>
      <c r="H657" s="2">
        <v>252.26</v>
      </c>
      <c r="I657" s="2" t="s">
        <v>15</v>
      </c>
      <c r="J657" s="2">
        <v>1711</v>
      </c>
      <c r="K657" s="2">
        <v>4</v>
      </c>
    </row>
    <row r="658" spans="1:11" ht="18" customHeight="1" x14ac:dyDescent="0.3">
      <c r="A658" s="2" t="s">
        <v>700</v>
      </c>
      <c r="B658" s="2" t="s">
        <v>68</v>
      </c>
      <c r="C658" s="2" t="s">
        <v>51</v>
      </c>
      <c r="D658" s="2" t="s">
        <v>21</v>
      </c>
      <c r="E658" s="3">
        <v>45147</v>
      </c>
      <c r="F658" s="3">
        <v>45151</v>
      </c>
      <c r="G658" s="2">
        <v>14.4</v>
      </c>
      <c r="H658" s="2">
        <v>125.69</v>
      </c>
      <c r="I658" s="2" t="s">
        <v>15</v>
      </c>
      <c r="J658" s="2">
        <v>693</v>
      </c>
      <c r="K658" s="2">
        <v>4</v>
      </c>
    </row>
    <row r="659" spans="1:11" ht="18" customHeight="1" x14ac:dyDescent="0.3">
      <c r="A659" s="2" t="s">
        <v>701</v>
      </c>
      <c r="B659" s="2" t="s">
        <v>68</v>
      </c>
      <c r="C659" s="2" t="s">
        <v>26</v>
      </c>
      <c r="D659" s="2" t="s">
        <v>29</v>
      </c>
      <c r="E659" s="3">
        <v>45176</v>
      </c>
      <c r="F659" s="3">
        <v>45180</v>
      </c>
      <c r="G659" s="2">
        <v>27.8</v>
      </c>
      <c r="H659" s="2">
        <v>198.3</v>
      </c>
      <c r="I659" s="2" t="s">
        <v>15</v>
      </c>
      <c r="J659" s="2">
        <v>1435</v>
      </c>
      <c r="K659" s="2">
        <v>4</v>
      </c>
    </row>
    <row r="660" spans="1:11" ht="18" customHeight="1" x14ac:dyDescent="0.3">
      <c r="A660" s="2" t="s">
        <v>702</v>
      </c>
      <c r="B660" s="2" t="s">
        <v>12</v>
      </c>
      <c r="C660" s="2" t="s">
        <v>53</v>
      </c>
      <c r="D660" s="2" t="s">
        <v>21</v>
      </c>
      <c r="E660" s="3">
        <v>45266</v>
      </c>
      <c r="F660" s="3">
        <v>45269</v>
      </c>
      <c r="G660" s="2">
        <v>38.9</v>
      </c>
      <c r="H660" s="2">
        <v>268.85000000000002</v>
      </c>
      <c r="I660" s="2" t="s">
        <v>15</v>
      </c>
      <c r="J660" s="2">
        <v>1225</v>
      </c>
      <c r="K660" s="2">
        <v>3</v>
      </c>
    </row>
    <row r="661" spans="1:11" ht="18" customHeight="1" x14ac:dyDescent="0.3">
      <c r="A661" s="2" t="s">
        <v>703</v>
      </c>
      <c r="B661" s="2" t="s">
        <v>25</v>
      </c>
      <c r="C661" s="2" t="s">
        <v>26</v>
      </c>
      <c r="D661" s="2" t="s">
        <v>42</v>
      </c>
      <c r="E661" s="3">
        <v>45080</v>
      </c>
      <c r="F661" s="3">
        <v>45083</v>
      </c>
      <c r="G661" s="2">
        <v>7.9</v>
      </c>
      <c r="H661" s="2">
        <v>120.01</v>
      </c>
      <c r="I661" s="2" t="s">
        <v>15</v>
      </c>
      <c r="J661" s="2">
        <v>1017</v>
      </c>
      <c r="K661" s="2">
        <v>3</v>
      </c>
    </row>
    <row r="662" spans="1:11" ht="18" customHeight="1" x14ac:dyDescent="0.3">
      <c r="A662" s="2" t="s">
        <v>704</v>
      </c>
      <c r="B662" s="2" t="s">
        <v>64</v>
      </c>
      <c r="C662" s="2" t="s">
        <v>18</v>
      </c>
      <c r="D662" s="2" t="s">
        <v>14</v>
      </c>
      <c r="E662" s="3">
        <v>45182</v>
      </c>
      <c r="F662" s="3">
        <v>45185</v>
      </c>
      <c r="G662" s="2">
        <v>9.1</v>
      </c>
      <c r="H662" s="2">
        <v>143.26</v>
      </c>
      <c r="I662" s="2" t="s">
        <v>15</v>
      </c>
      <c r="J662" s="2">
        <v>898</v>
      </c>
      <c r="K662" s="2">
        <v>3</v>
      </c>
    </row>
    <row r="663" spans="1:11" ht="18" customHeight="1" x14ac:dyDescent="0.3">
      <c r="A663" s="2" t="s">
        <v>705</v>
      </c>
      <c r="B663" s="2" t="s">
        <v>17</v>
      </c>
      <c r="C663" s="2" t="s">
        <v>49</v>
      </c>
      <c r="D663" s="2" t="s">
        <v>21</v>
      </c>
      <c r="E663" s="3">
        <v>45225</v>
      </c>
      <c r="F663" s="3">
        <v>45228</v>
      </c>
      <c r="G663" s="2">
        <v>22.2</v>
      </c>
      <c r="H663" s="2">
        <v>228.57</v>
      </c>
      <c r="I663" s="2" t="s">
        <v>15</v>
      </c>
      <c r="J663" s="2">
        <v>1402</v>
      </c>
      <c r="K663" s="2">
        <v>3</v>
      </c>
    </row>
    <row r="664" spans="1:11" ht="18" customHeight="1" x14ac:dyDescent="0.3">
      <c r="A664" s="2" t="s">
        <v>706</v>
      </c>
      <c r="B664" s="2" t="s">
        <v>12</v>
      </c>
      <c r="C664" s="2" t="s">
        <v>18</v>
      </c>
      <c r="D664" s="2" t="s">
        <v>27</v>
      </c>
      <c r="E664" s="3">
        <v>45268</v>
      </c>
      <c r="F664" s="2"/>
      <c r="G664" s="2">
        <v>65.2</v>
      </c>
      <c r="H664" s="2">
        <v>284.81</v>
      </c>
      <c r="I664" s="2" t="s">
        <v>15</v>
      </c>
      <c r="J664" s="2">
        <v>1204</v>
      </c>
      <c r="K664" s="2">
        <v>3</v>
      </c>
    </row>
    <row r="665" spans="1:11" ht="18" customHeight="1" x14ac:dyDescent="0.3">
      <c r="A665" s="2" t="s">
        <v>707</v>
      </c>
      <c r="B665" s="2" t="s">
        <v>31</v>
      </c>
      <c r="C665" s="2" t="s">
        <v>49</v>
      </c>
      <c r="D665" s="2" t="s">
        <v>34</v>
      </c>
      <c r="E665" s="3">
        <v>45289</v>
      </c>
      <c r="F665" s="3">
        <v>45292</v>
      </c>
      <c r="G665" s="2">
        <v>37.799999999999997</v>
      </c>
      <c r="H665" s="2">
        <v>129.72999999999999</v>
      </c>
      <c r="I665" s="2" t="s">
        <v>15</v>
      </c>
      <c r="J665" s="2">
        <v>660</v>
      </c>
      <c r="K665" s="2">
        <v>3</v>
      </c>
    </row>
    <row r="666" spans="1:11" ht="18" customHeight="1" x14ac:dyDescent="0.3">
      <c r="A666" s="2" t="s">
        <v>708</v>
      </c>
      <c r="B666" s="2" t="s">
        <v>44</v>
      </c>
      <c r="C666" s="2" t="s">
        <v>41</v>
      </c>
      <c r="D666" s="2" t="s">
        <v>42</v>
      </c>
      <c r="E666" s="3">
        <v>45054</v>
      </c>
      <c r="F666" s="3">
        <v>45057</v>
      </c>
      <c r="G666" s="2">
        <v>4.7</v>
      </c>
      <c r="H666" s="2">
        <v>49.68</v>
      </c>
      <c r="I666" s="2" t="s">
        <v>15</v>
      </c>
      <c r="J666" s="2">
        <v>343</v>
      </c>
      <c r="K666" s="2">
        <v>3</v>
      </c>
    </row>
    <row r="667" spans="1:11" ht="18" customHeight="1" x14ac:dyDescent="0.3">
      <c r="A667" s="2" t="s">
        <v>709</v>
      </c>
      <c r="B667" s="2" t="s">
        <v>25</v>
      </c>
      <c r="C667" s="2" t="s">
        <v>26</v>
      </c>
      <c r="D667" s="2" t="s">
        <v>34</v>
      </c>
      <c r="E667" s="3">
        <v>44943</v>
      </c>
      <c r="F667" s="3">
        <v>44946</v>
      </c>
      <c r="G667" s="2">
        <v>25.4</v>
      </c>
      <c r="H667" s="2">
        <v>127.22</v>
      </c>
      <c r="I667" s="2" t="s">
        <v>15</v>
      </c>
      <c r="J667" s="2">
        <v>816</v>
      </c>
      <c r="K667" s="2">
        <v>3</v>
      </c>
    </row>
    <row r="668" spans="1:11" ht="18" customHeight="1" x14ac:dyDescent="0.3">
      <c r="A668" s="2" t="s">
        <v>710</v>
      </c>
      <c r="B668" s="2" t="s">
        <v>44</v>
      </c>
      <c r="C668" s="2" t="s">
        <v>13</v>
      </c>
      <c r="D668" s="2" t="s">
        <v>42</v>
      </c>
      <c r="E668" s="3">
        <v>45196</v>
      </c>
      <c r="F668" s="3">
        <v>45199</v>
      </c>
      <c r="G668" s="2">
        <v>24.7</v>
      </c>
      <c r="H668" s="2">
        <v>68.63</v>
      </c>
      <c r="I668" s="2" t="s">
        <v>15</v>
      </c>
      <c r="J668" s="2">
        <v>342</v>
      </c>
      <c r="K668" s="2">
        <v>3</v>
      </c>
    </row>
    <row r="669" spans="1:11" ht="18" customHeight="1" x14ac:dyDescent="0.3">
      <c r="A669" s="2" t="s">
        <v>711</v>
      </c>
      <c r="B669" s="2" t="s">
        <v>81</v>
      </c>
      <c r="C669" s="2" t="s">
        <v>92</v>
      </c>
      <c r="D669" s="2" t="s">
        <v>42</v>
      </c>
      <c r="E669" s="3">
        <v>45209</v>
      </c>
      <c r="F669" s="3">
        <v>45212</v>
      </c>
      <c r="G669" s="2">
        <v>59.8</v>
      </c>
      <c r="H669" s="2">
        <v>196.89</v>
      </c>
      <c r="I669" s="2" t="s">
        <v>15</v>
      </c>
      <c r="J669" s="2">
        <v>1030</v>
      </c>
      <c r="K669" s="2">
        <v>3</v>
      </c>
    </row>
    <row r="670" spans="1:11" ht="18" customHeight="1" x14ac:dyDescent="0.3">
      <c r="A670" s="2" t="s">
        <v>712</v>
      </c>
      <c r="B670" s="2" t="s">
        <v>64</v>
      </c>
      <c r="C670" s="2" t="s">
        <v>13</v>
      </c>
      <c r="D670" s="2" t="s">
        <v>27</v>
      </c>
      <c r="E670" s="3">
        <v>45142</v>
      </c>
      <c r="F670" s="3">
        <v>45145</v>
      </c>
      <c r="G670" s="2">
        <v>9.8000000000000007</v>
      </c>
      <c r="H670" s="2">
        <v>93.3</v>
      </c>
      <c r="I670" s="2" t="s">
        <v>15</v>
      </c>
      <c r="J670" s="2">
        <v>708</v>
      </c>
      <c r="K670" s="2">
        <v>3</v>
      </c>
    </row>
    <row r="671" spans="1:11" ht="18" customHeight="1" x14ac:dyDescent="0.3">
      <c r="A671" s="2" t="s">
        <v>713</v>
      </c>
      <c r="B671" s="2" t="s">
        <v>36</v>
      </c>
      <c r="C671" s="2" t="s">
        <v>49</v>
      </c>
      <c r="D671" s="2" t="s">
        <v>38</v>
      </c>
      <c r="E671" s="3">
        <v>45123</v>
      </c>
      <c r="F671" s="3">
        <v>45126</v>
      </c>
      <c r="G671" s="2">
        <v>25.6</v>
      </c>
      <c r="H671" s="2">
        <v>128.53</v>
      </c>
      <c r="I671" s="2" t="s">
        <v>15</v>
      </c>
      <c r="J671" s="2">
        <v>740</v>
      </c>
      <c r="K671" s="2">
        <v>3</v>
      </c>
    </row>
    <row r="672" spans="1:11" ht="18" customHeight="1" x14ac:dyDescent="0.3">
      <c r="A672" s="2" t="s">
        <v>714</v>
      </c>
      <c r="B672" s="2" t="s">
        <v>44</v>
      </c>
      <c r="C672" s="2" t="s">
        <v>49</v>
      </c>
      <c r="D672" s="2" t="s">
        <v>38</v>
      </c>
      <c r="E672" s="3">
        <v>45212</v>
      </c>
      <c r="F672" s="3">
        <v>45215</v>
      </c>
      <c r="G672" s="2">
        <v>67.599999999999994</v>
      </c>
      <c r="H672" s="2">
        <v>232.32</v>
      </c>
      <c r="I672" s="2" t="s">
        <v>15</v>
      </c>
      <c r="J672" s="2">
        <v>1007</v>
      </c>
      <c r="K672" s="2">
        <v>3</v>
      </c>
    </row>
    <row r="673" spans="1:11" ht="18" customHeight="1" x14ac:dyDescent="0.3">
      <c r="A673" s="2" t="s">
        <v>715</v>
      </c>
      <c r="B673" s="2" t="s">
        <v>17</v>
      </c>
      <c r="C673" s="2" t="s">
        <v>45</v>
      </c>
      <c r="D673" s="2" t="s">
        <v>21</v>
      </c>
      <c r="E673" s="3">
        <v>45088</v>
      </c>
      <c r="F673" s="3">
        <v>45091</v>
      </c>
      <c r="G673" s="2">
        <v>42.3</v>
      </c>
      <c r="H673" s="2">
        <v>195.98</v>
      </c>
      <c r="I673" s="2" t="s">
        <v>15</v>
      </c>
      <c r="J673" s="2">
        <v>998</v>
      </c>
      <c r="K673" s="2">
        <v>3</v>
      </c>
    </row>
    <row r="674" spans="1:11" ht="18" customHeight="1" x14ac:dyDescent="0.3">
      <c r="A674" s="2" t="s">
        <v>716</v>
      </c>
      <c r="B674" s="2" t="s">
        <v>12</v>
      </c>
      <c r="C674" s="2" t="s">
        <v>60</v>
      </c>
      <c r="D674" s="2" t="s">
        <v>38</v>
      </c>
      <c r="E674" s="3">
        <v>44984</v>
      </c>
      <c r="F674" s="3">
        <v>44987</v>
      </c>
      <c r="G674" s="2">
        <v>93</v>
      </c>
      <c r="H674" s="2">
        <v>221.01</v>
      </c>
      <c r="I674" s="2" t="s">
        <v>15</v>
      </c>
      <c r="J674" s="2">
        <v>757</v>
      </c>
      <c r="K674" s="2">
        <v>3</v>
      </c>
    </row>
    <row r="675" spans="1:11" ht="18" customHeight="1" x14ac:dyDescent="0.3">
      <c r="A675" s="2" t="s">
        <v>717</v>
      </c>
      <c r="B675" s="2" t="s">
        <v>68</v>
      </c>
      <c r="C675" s="2" t="s">
        <v>20</v>
      </c>
      <c r="D675" s="2" t="s">
        <v>38</v>
      </c>
      <c r="E675" s="3">
        <v>45259</v>
      </c>
      <c r="F675" s="3">
        <v>45262</v>
      </c>
      <c r="G675" s="2">
        <v>10.9</v>
      </c>
      <c r="H675" s="2">
        <v>119.38</v>
      </c>
      <c r="I675" s="2" t="s">
        <v>15</v>
      </c>
      <c r="J675" s="2">
        <v>612</v>
      </c>
      <c r="K675" s="2">
        <v>3</v>
      </c>
    </row>
    <row r="676" spans="1:11" ht="18" customHeight="1" x14ac:dyDescent="0.3">
      <c r="A676" s="2" t="s">
        <v>718</v>
      </c>
      <c r="B676" s="2" t="s">
        <v>68</v>
      </c>
      <c r="C676" s="2" t="s">
        <v>49</v>
      </c>
      <c r="D676" s="2" t="s">
        <v>27</v>
      </c>
      <c r="E676" s="3">
        <v>45020</v>
      </c>
      <c r="F676" s="3">
        <v>45023</v>
      </c>
      <c r="G676" s="2">
        <v>15.1</v>
      </c>
      <c r="H676" s="2">
        <v>152.16</v>
      </c>
      <c r="I676" s="2" t="s">
        <v>15</v>
      </c>
      <c r="J676" s="2">
        <v>1051</v>
      </c>
      <c r="K676" s="2">
        <v>3</v>
      </c>
    </row>
    <row r="677" spans="1:11" ht="18" customHeight="1" x14ac:dyDescent="0.3">
      <c r="A677" s="2" t="s">
        <v>719</v>
      </c>
      <c r="B677" s="2" t="s">
        <v>81</v>
      </c>
      <c r="C677" s="2" t="s">
        <v>23</v>
      </c>
      <c r="D677" s="2" t="s">
        <v>34</v>
      </c>
      <c r="E677" s="3">
        <v>45098</v>
      </c>
      <c r="F677" s="3">
        <v>45101</v>
      </c>
      <c r="G677" s="2">
        <v>37</v>
      </c>
      <c r="H677" s="2">
        <v>184.07</v>
      </c>
      <c r="I677" s="2" t="s">
        <v>15</v>
      </c>
      <c r="J677" s="2">
        <v>1198</v>
      </c>
      <c r="K677" s="2">
        <v>3</v>
      </c>
    </row>
    <row r="678" spans="1:11" ht="18" customHeight="1" x14ac:dyDescent="0.3">
      <c r="A678" s="2" t="s">
        <v>720</v>
      </c>
      <c r="B678" s="2" t="s">
        <v>12</v>
      </c>
      <c r="C678" s="2" t="s">
        <v>74</v>
      </c>
      <c r="D678" s="2" t="s">
        <v>29</v>
      </c>
      <c r="E678" s="3">
        <v>45108</v>
      </c>
      <c r="F678" s="3">
        <v>45111</v>
      </c>
      <c r="G678" s="2">
        <v>18.600000000000001</v>
      </c>
      <c r="H678" s="2">
        <v>191.08</v>
      </c>
      <c r="I678" s="2" t="s">
        <v>15</v>
      </c>
      <c r="J678" s="2">
        <v>1447</v>
      </c>
      <c r="K678" s="2">
        <v>3</v>
      </c>
    </row>
    <row r="679" spans="1:11" ht="18" customHeight="1" x14ac:dyDescent="0.3">
      <c r="A679" s="2" t="s">
        <v>721</v>
      </c>
      <c r="B679" s="2" t="s">
        <v>17</v>
      </c>
      <c r="C679" s="2" t="s">
        <v>60</v>
      </c>
      <c r="D679" s="2" t="s">
        <v>27</v>
      </c>
      <c r="E679" s="3">
        <v>45125</v>
      </c>
      <c r="F679" s="3">
        <v>45128</v>
      </c>
      <c r="G679" s="2">
        <v>14.6</v>
      </c>
      <c r="H679" s="2">
        <v>141.34</v>
      </c>
      <c r="I679" s="2" t="s">
        <v>15</v>
      </c>
      <c r="J679" s="2">
        <v>1158</v>
      </c>
      <c r="K679" s="2">
        <v>3</v>
      </c>
    </row>
    <row r="680" spans="1:11" ht="18" customHeight="1" x14ac:dyDescent="0.3">
      <c r="A680" s="2" t="s">
        <v>722</v>
      </c>
      <c r="B680" s="2" t="s">
        <v>17</v>
      </c>
      <c r="C680" s="2" t="s">
        <v>18</v>
      </c>
      <c r="D680" s="2" t="s">
        <v>14</v>
      </c>
      <c r="E680" s="3">
        <v>45273</v>
      </c>
      <c r="F680" s="3">
        <v>45276</v>
      </c>
      <c r="G680" s="2">
        <v>16.600000000000001</v>
      </c>
      <c r="H680" s="2">
        <v>121.29</v>
      </c>
      <c r="I680" s="2" t="s">
        <v>15</v>
      </c>
      <c r="J680" s="2">
        <v>543</v>
      </c>
      <c r="K680" s="2">
        <v>3</v>
      </c>
    </row>
    <row r="681" spans="1:11" ht="18" customHeight="1" x14ac:dyDescent="0.3">
      <c r="A681" s="2" t="s">
        <v>723</v>
      </c>
      <c r="B681" s="2" t="s">
        <v>81</v>
      </c>
      <c r="C681" s="2" t="s">
        <v>92</v>
      </c>
      <c r="D681" s="2" t="s">
        <v>42</v>
      </c>
      <c r="E681" s="3">
        <v>45157</v>
      </c>
      <c r="F681" s="3">
        <v>45160</v>
      </c>
      <c r="G681" s="2">
        <v>22.6</v>
      </c>
      <c r="H681" s="2">
        <v>149.52000000000001</v>
      </c>
      <c r="I681" s="2" t="s">
        <v>15</v>
      </c>
      <c r="J681" s="2">
        <v>1030</v>
      </c>
      <c r="K681" s="2">
        <v>3</v>
      </c>
    </row>
    <row r="682" spans="1:11" ht="18" customHeight="1" x14ac:dyDescent="0.3">
      <c r="A682" s="2" t="s">
        <v>724</v>
      </c>
      <c r="B682" s="2" t="s">
        <v>31</v>
      </c>
      <c r="C682" s="2" t="s">
        <v>13</v>
      </c>
      <c r="D682" s="2" t="s">
        <v>38</v>
      </c>
      <c r="E682" s="3">
        <v>45137</v>
      </c>
      <c r="F682" s="3">
        <v>45140</v>
      </c>
      <c r="G682" s="2">
        <v>44.3</v>
      </c>
      <c r="H682" s="2">
        <v>140.74</v>
      </c>
      <c r="I682" s="2" t="s">
        <v>15</v>
      </c>
      <c r="J682" s="2">
        <v>790</v>
      </c>
      <c r="K682" s="2">
        <v>3</v>
      </c>
    </row>
    <row r="683" spans="1:11" ht="18" customHeight="1" x14ac:dyDescent="0.3">
      <c r="A683" s="2" t="s">
        <v>725</v>
      </c>
      <c r="B683" s="2" t="s">
        <v>48</v>
      </c>
      <c r="C683" s="2" t="s">
        <v>41</v>
      </c>
      <c r="D683" s="2" t="s">
        <v>21</v>
      </c>
      <c r="E683" s="3">
        <v>45114</v>
      </c>
      <c r="F683" s="2"/>
      <c r="G683" s="2">
        <v>8.4</v>
      </c>
      <c r="H683" s="2"/>
      <c r="I683" s="2" t="s">
        <v>15</v>
      </c>
      <c r="J683" s="2">
        <v>815</v>
      </c>
      <c r="K683" s="2">
        <v>3</v>
      </c>
    </row>
    <row r="684" spans="1:11" ht="18" customHeight="1" x14ac:dyDescent="0.3">
      <c r="A684" s="2" t="s">
        <v>726</v>
      </c>
      <c r="B684" s="2" t="s">
        <v>31</v>
      </c>
      <c r="C684" s="2" t="s">
        <v>53</v>
      </c>
      <c r="D684" s="2" t="s">
        <v>38</v>
      </c>
      <c r="E684" s="3">
        <v>45283</v>
      </c>
      <c r="F684" s="3">
        <v>45286</v>
      </c>
      <c r="G684" s="2">
        <v>26.4</v>
      </c>
      <c r="H684" s="2">
        <v>186.75</v>
      </c>
      <c r="I684" s="2" t="s">
        <v>15</v>
      </c>
      <c r="J684" s="2">
        <v>870</v>
      </c>
      <c r="K684" s="2">
        <v>3</v>
      </c>
    </row>
    <row r="685" spans="1:11" ht="18" customHeight="1" x14ac:dyDescent="0.3">
      <c r="A685" s="2" t="s">
        <v>727</v>
      </c>
      <c r="B685" s="2" t="s">
        <v>68</v>
      </c>
      <c r="C685" s="2" t="s">
        <v>41</v>
      </c>
      <c r="D685" s="2" t="s">
        <v>21</v>
      </c>
      <c r="E685" s="3">
        <v>45185</v>
      </c>
      <c r="F685" s="3">
        <v>45188</v>
      </c>
      <c r="G685" s="2">
        <v>59.4</v>
      </c>
      <c r="H685" s="2">
        <v>234.64</v>
      </c>
      <c r="I685" s="2" t="s">
        <v>15</v>
      </c>
      <c r="J685" s="2">
        <v>1070</v>
      </c>
      <c r="K685" s="2">
        <v>3</v>
      </c>
    </row>
    <row r="686" spans="1:11" ht="18" customHeight="1" x14ac:dyDescent="0.3">
      <c r="A686" s="2" t="s">
        <v>728</v>
      </c>
      <c r="B686" s="2" t="s">
        <v>31</v>
      </c>
      <c r="C686" s="2" t="s">
        <v>51</v>
      </c>
      <c r="D686" s="2" t="s">
        <v>42</v>
      </c>
      <c r="E686" s="3">
        <v>45238</v>
      </c>
      <c r="F686" s="3">
        <v>45241</v>
      </c>
      <c r="G686" s="2">
        <v>66.5</v>
      </c>
      <c r="H686" s="2">
        <v>199.04</v>
      </c>
      <c r="I686" s="2" t="s">
        <v>15</v>
      </c>
      <c r="J686" s="2">
        <v>672</v>
      </c>
      <c r="K686" s="2">
        <v>3</v>
      </c>
    </row>
    <row r="687" spans="1:11" ht="18" customHeight="1" x14ac:dyDescent="0.3">
      <c r="A687" s="2" t="s">
        <v>729</v>
      </c>
      <c r="B687" s="2" t="s">
        <v>44</v>
      </c>
      <c r="C687" s="2" t="s">
        <v>51</v>
      </c>
      <c r="D687" s="2" t="s">
        <v>34</v>
      </c>
      <c r="E687" s="3">
        <v>44995</v>
      </c>
      <c r="F687" s="3">
        <v>44998</v>
      </c>
      <c r="G687" s="2">
        <v>19.399999999999999</v>
      </c>
      <c r="H687" s="2">
        <v>169.99</v>
      </c>
      <c r="I687" s="2" t="s">
        <v>15</v>
      </c>
      <c r="J687" s="2">
        <v>1300</v>
      </c>
      <c r="K687" s="2">
        <v>3</v>
      </c>
    </row>
    <row r="688" spans="1:11" ht="18" customHeight="1" x14ac:dyDescent="0.3">
      <c r="A688" s="2" t="s">
        <v>730</v>
      </c>
      <c r="B688" s="2" t="s">
        <v>31</v>
      </c>
      <c r="C688" s="2" t="s">
        <v>13</v>
      </c>
      <c r="D688" s="2" t="s">
        <v>42</v>
      </c>
      <c r="E688" s="3">
        <v>44932</v>
      </c>
      <c r="F688" s="3">
        <v>44935</v>
      </c>
      <c r="G688" s="2">
        <v>38.9</v>
      </c>
      <c r="H688" s="2">
        <v>137.82</v>
      </c>
      <c r="I688" s="2" t="s">
        <v>15</v>
      </c>
      <c r="J688" s="2">
        <v>790</v>
      </c>
      <c r="K688" s="2">
        <v>3</v>
      </c>
    </row>
    <row r="689" spans="1:11" ht="18" customHeight="1" x14ac:dyDescent="0.3">
      <c r="A689" s="2" t="s">
        <v>731</v>
      </c>
      <c r="B689" s="2" t="s">
        <v>81</v>
      </c>
      <c r="C689" s="2" t="s">
        <v>45</v>
      </c>
      <c r="D689" s="2" t="s">
        <v>14</v>
      </c>
      <c r="E689" s="3">
        <v>45015</v>
      </c>
      <c r="F689" s="3">
        <v>45018</v>
      </c>
      <c r="G689" s="2">
        <v>11.5</v>
      </c>
      <c r="H689" s="2">
        <v>167.08</v>
      </c>
      <c r="I689" s="2" t="s">
        <v>15</v>
      </c>
      <c r="J689" s="2">
        <v>1125</v>
      </c>
      <c r="K689" s="2">
        <v>3</v>
      </c>
    </row>
    <row r="690" spans="1:11" ht="18" customHeight="1" x14ac:dyDescent="0.3">
      <c r="A690" s="2" t="s">
        <v>732</v>
      </c>
      <c r="B690" s="2" t="s">
        <v>12</v>
      </c>
      <c r="C690" s="2" t="s">
        <v>53</v>
      </c>
      <c r="D690" s="2" t="s">
        <v>34</v>
      </c>
      <c r="E690" s="3">
        <v>45194</v>
      </c>
      <c r="F690" s="3">
        <v>45197</v>
      </c>
      <c r="G690" s="2">
        <v>18.2</v>
      </c>
      <c r="H690" s="2">
        <v>103.05</v>
      </c>
      <c r="I690" s="2" t="s">
        <v>15</v>
      </c>
      <c r="J690" s="2">
        <v>679</v>
      </c>
      <c r="K690" s="2">
        <v>3</v>
      </c>
    </row>
    <row r="691" spans="1:11" ht="18" customHeight="1" x14ac:dyDescent="0.3">
      <c r="A691" s="2" t="s">
        <v>733</v>
      </c>
      <c r="B691" s="2" t="s">
        <v>36</v>
      </c>
      <c r="C691" s="2" t="s">
        <v>53</v>
      </c>
      <c r="D691" s="2" t="s">
        <v>21</v>
      </c>
      <c r="E691" s="3">
        <v>45137</v>
      </c>
      <c r="F691" s="3">
        <v>45140</v>
      </c>
      <c r="G691" s="2">
        <v>13.8</v>
      </c>
      <c r="H691" s="2">
        <v>167.23</v>
      </c>
      <c r="I691" s="2" t="s">
        <v>15</v>
      </c>
      <c r="J691" s="2">
        <v>1142</v>
      </c>
      <c r="K691" s="2">
        <v>3</v>
      </c>
    </row>
    <row r="692" spans="1:11" ht="18" customHeight="1" x14ac:dyDescent="0.3">
      <c r="A692" s="2" t="s">
        <v>734</v>
      </c>
      <c r="B692" s="2" t="s">
        <v>12</v>
      </c>
      <c r="C692" s="2" t="s">
        <v>20</v>
      </c>
      <c r="D692" s="2" t="s">
        <v>14</v>
      </c>
      <c r="E692" s="3">
        <v>45084</v>
      </c>
      <c r="F692" s="3">
        <v>45087</v>
      </c>
      <c r="G692" s="2">
        <v>14.1</v>
      </c>
      <c r="H692" s="2">
        <v>137.25</v>
      </c>
      <c r="I692" s="2" t="s">
        <v>15</v>
      </c>
      <c r="J692" s="2">
        <v>810</v>
      </c>
      <c r="K692" s="2">
        <v>3</v>
      </c>
    </row>
    <row r="693" spans="1:11" ht="18" customHeight="1" x14ac:dyDescent="0.3">
      <c r="A693" s="2" t="s">
        <v>735</v>
      </c>
      <c r="B693" s="2" t="s">
        <v>81</v>
      </c>
      <c r="C693" s="2" t="s">
        <v>41</v>
      </c>
      <c r="D693" s="2" t="s">
        <v>42</v>
      </c>
      <c r="E693" s="3">
        <v>44957</v>
      </c>
      <c r="F693" s="3">
        <v>44960</v>
      </c>
      <c r="G693" s="2">
        <v>20.100000000000001</v>
      </c>
      <c r="H693" s="2">
        <v>169.98</v>
      </c>
      <c r="I693" s="2" t="s">
        <v>15</v>
      </c>
      <c r="J693" s="2">
        <v>1108</v>
      </c>
      <c r="K693" s="2">
        <v>3</v>
      </c>
    </row>
    <row r="694" spans="1:11" ht="18" customHeight="1" x14ac:dyDescent="0.3">
      <c r="A694" s="2" t="s">
        <v>736</v>
      </c>
      <c r="B694" s="2" t="s">
        <v>64</v>
      </c>
      <c r="C694" s="2" t="s">
        <v>26</v>
      </c>
      <c r="D694" s="2" t="s">
        <v>14</v>
      </c>
      <c r="E694" s="3">
        <v>45283</v>
      </c>
      <c r="F694" s="3">
        <v>45286</v>
      </c>
      <c r="G694" s="2">
        <v>11.9</v>
      </c>
      <c r="H694" s="2">
        <v>192.63</v>
      </c>
      <c r="I694" s="2" t="s">
        <v>15</v>
      </c>
      <c r="J694" s="2">
        <v>1204</v>
      </c>
      <c r="K694" s="2">
        <v>3</v>
      </c>
    </row>
    <row r="695" spans="1:11" ht="18" customHeight="1" x14ac:dyDescent="0.3">
      <c r="A695" s="2" t="s">
        <v>737</v>
      </c>
      <c r="B695" s="2" t="s">
        <v>81</v>
      </c>
      <c r="C695" s="2" t="s">
        <v>92</v>
      </c>
      <c r="D695" s="2" t="s">
        <v>27</v>
      </c>
      <c r="E695" s="3">
        <v>45173</v>
      </c>
      <c r="F695" s="3">
        <v>45176</v>
      </c>
      <c r="G695" s="2">
        <v>17.899999999999999</v>
      </c>
      <c r="H695" s="2">
        <v>133.27000000000001</v>
      </c>
      <c r="I695" s="2" t="s">
        <v>15</v>
      </c>
      <c r="J695" s="2">
        <v>1030</v>
      </c>
      <c r="K695" s="2">
        <v>3</v>
      </c>
    </row>
    <row r="696" spans="1:11" ht="18" customHeight="1" x14ac:dyDescent="0.3">
      <c r="A696" s="2" t="s">
        <v>738</v>
      </c>
      <c r="B696" s="2" t="s">
        <v>44</v>
      </c>
      <c r="C696" s="2" t="s">
        <v>13</v>
      </c>
      <c r="D696" s="2" t="s">
        <v>14</v>
      </c>
      <c r="E696" s="3">
        <v>45175</v>
      </c>
      <c r="F696" s="3">
        <v>45178</v>
      </c>
      <c r="G696" s="2">
        <v>86.2</v>
      </c>
      <c r="H696" s="2">
        <v>210.89</v>
      </c>
      <c r="I696" s="2" t="s">
        <v>15</v>
      </c>
      <c r="J696" s="2">
        <v>862</v>
      </c>
      <c r="K696" s="2">
        <v>3</v>
      </c>
    </row>
    <row r="697" spans="1:11" ht="18" customHeight="1" x14ac:dyDescent="0.3">
      <c r="A697" s="2" t="s">
        <v>739</v>
      </c>
      <c r="B697" s="2" t="s">
        <v>81</v>
      </c>
      <c r="C697" s="2" t="s">
        <v>92</v>
      </c>
      <c r="D697" s="2" t="s">
        <v>38</v>
      </c>
      <c r="E697" s="3">
        <v>45096</v>
      </c>
      <c r="F697" s="3">
        <v>45099</v>
      </c>
      <c r="G697" s="2">
        <v>33.799999999999997</v>
      </c>
      <c r="H697" s="2">
        <v>161.44999999999999</v>
      </c>
      <c r="I697" s="2" t="s">
        <v>15</v>
      </c>
      <c r="J697" s="2">
        <v>1030</v>
      </c>
      <c r="K697" s="2">
        <v>3</v>
      </c>
    </row>
    <row r="698" spans="1:11" ht="18" customHeight="1" x14ac:dyDescent="0.3">
      <c r="A698" s="2" t="s">
        <v>740</v>
      </c>
      <c r="B698" s="2" t="s">
        <v>81</v>
      </c>
      <c r="C698" s="2" t="s">
        <v>60</v>
      </c>
      <c r="D698" s="2" t="s">
        <v>34</v>
      </c>
      <c r="E698" s="3">
        <v>45270</v>
      </c>
      <c r="F698" s="3">
        <v>45273</v>
      </c>
      <c r="G698" s="2">
        <v>16.600000000000001</v>
      </c>
      <c r="H698" s="2">
        <v>219.37</v>
      </c>
      <c r="I698" s="2" t="s">
        <v>15</v>
      </c>
      <c r="J698" s="2">
        <v>1469</v>
      </c>
      <c r="K698" s="2">
        <v>3</v>
      </c>
    </row>
    <row r="699" spans="1:11" ht="18" customHeight="1" x14ac:dyDescent="0.3">
      <c r="A699" s="2" t="s">
        <v>741</v>
      </c>
      <c r="B699" s="2" t="s">
        <v>81</v>
      </c>
      <c r="C699" s="2" t="s">
        <v>51</v>
      </c>
      <c r="D699" s="2" t="s">
        <v>42</v>
      </c>
      <c r="E699" s="3">
        <v>45284</v>
      </c>
      <c r="F699" s="3">
        <v>45287</v>
      </c>
      <c r="G699" s="2">
        <v>22.2</v>
      </c>
      <c r="H699" s="2">
        <v>81.13</v>
      </c>
      <c r="I699" s="2" t="s">
        <v>15</v>
      </c>
      <c r="J699" s="2">
        <v>397</v>
      </c>
      <c r="K699" s="2">
        <v>3</v>
      </c>
    </row>
    <row r="700" spans="1:11" ht="18" customHeight="1" x14ac:dyDescent="0.3">
      <c r="A700" s="2" t="s">
        <v>742</v>
      </c>
      <c r="B700" s="2" t="s">
        <v>12</v>
      </c>
      <c r="C700" s="2" t="s">
        <v>92</v>
      </c>
      <c r="D700" s="2" t="s">
        <v>42</v>
      </c>
      <c r="E700" s="3">
        <v>45163</v>
      </c>
      <c r="F700" s="3">
        <v>45166</v>
      </c>
      <c r="G700" s="2">
        <v>31.8</v>
      </c>
      <c r="H700" s="2">
        <v>125.07</v>
      </c>
      <c r="I700" s="2" t="s">
        <v>15</v>
      </c>
      <c r="J700" s="2">
        <v>816</v>
      </c>
      <c r="K700" s="2">
        <v>3</v>
      </c>
    </row>
    <row r="701" spans="1:11" ht="18" customHeight="1" x14ac:dyDescent="0.3">
      <c r="A701" s="2" t="s">
        <v>743</v>
      </c>
      <c r="B701" s="2" t="s">
        <v>12</v>
      </c>
      <c r="C701" s="2" t="s">
        <v>33</v>
      </c>
      <c r="D701" s="2" t="s">
        <v>34</v>
      </c>
      <c r="E701" s="3">
        <v>44974</v>
      </c>
      <c r="F701" s="3">
        <v>44977</v>
      </c>
      <c r="G701" s="2">
        <v>16.7</v>
      </c>
      <c r="H701" s="2">
        <v>152.32</v>
      </c>
      <c r="I701" s="2" t="s">
        <v>15</v>
      </c>
      <c r="J701" s="2">
        <v>1153</v>
      </c>
      <c r="K701" s="2">
        <v>3</v>
      </c>
    </row>
    <row r="702" spans="1:11" ht="18" customHeight="1" x14ac:dyDescent="0.3">
      <c r="A702" s="2" t="s">
        <v>744</v>
      </c>
      <c r="B702" s="2" t="s">
        <v>68</v>
      </c>
      <c r="C702" s="2" t="s">
        <v>33</v>
      </c>
      <c r="D702" s="2" t="s">
        <v>34</v>
      </c>
      <c r="E702" s="3">
        <v>45005</v>
      </c>
      <c r="F702" s="3">
        <v>45008</v>
      </c>
      <c r="G702" s="2">
        <v>21.9</v>
      </c>
      <c r="H702" s="2">
        <v>167.58</v>
      </c>
      <c r="I702" s="2" t="s">
        <v>15</v>
      </c>
      <c r="J702" s="2">
        <v>1124</v>
      </c>
      <c r="K702" s="2">
        <v>3</v>
      </c>
    </row>
    <row r="703" spans="1:11" ht="18" customHeight="1" x14ac:dyDescent="0.3">
      <c r="A703" s="2" t="s">
        <v>745</v>
      </c>
      <c r="B703" s="2" t="s">
        <v>36</v>
      </c>
      <c r="C703" s="2" t="s">
        <v>13</v>
      </c>
      <c r="D703" s="2" t="s">
        <v>29</v>
      </c>
      <c r="E703" s="3">
        <v>44987</v>
      </c>
      <c r="F703" s="3">
        <v>44990</v>
      </c>
      <c r="G703" s="2">
        <v>27.5</v>
      </c>
      <c r="H703" s="2">
        <v>111.16</v>
      </c>
      <c r="I703" s="2" t="s">
        <v>15</v>
      </c>
      <c r="J703" s="2">
        <v>569</v>
      </c>
      <c r="K703" s="2">
        <v>3</v>
      </c>
    </row>
    <row r="704" spans="1:11" ht="18" customHeight="1" x14ac:dyDescent="0.3">
      <c r="A704" s="2" t="s">
        <v>746</v>
      </c>
      <c r="B704" s="2" t="s">
        <v>48</v>
      </c>
      <c r="C704" s="2" t="s">
        <v>23</v>
      </c>
      <c r="D704" s="2" t="s">
        <v>21</v>
      </c>
      <c r="E704" s="3">
        <v>45065</v>
      </c>
      <c r="F704" s="3">
        <v>45068</v>
      </c>
      <c r="G704" s="2">
        <v>34.9</v>
      </c>
      <c r="H704" s="2">
        <v>102.14</v>
      </c>
      <c r="I704" s="2" t="s">
        <v>15</v>
      </c>
      <c r="J704" s="2">
        <v>420</v>
      </c>
      <c r="K704" s="2">
        <v>3</v>
      </c>
    </row>
    <row r="705" spans="1:11" ht="18" customHeight="1" x14ac:dyDescent="0.3">
      <c r="A705" s="2" t="s">
        <v>747</v>
      </c>
      <c r="B705" s="2" t="s">
        <v>68</v>
      </c>
      <c r="C705" s="2" t="s">
        <v>60</v>
      </c>
      <c r="D705" s="2" t="s">
        <v>34</v>
      </c>
      <c r="E705" s="3">
        <v>44998</v>
      </c>
      <c r="F705" s="3">
        <v>45001</v>
      </c>
      <c r="G705" s="2">
        <v>10</v>
      </c>
      <c r="H705" s="2"/>
      <c r="I705" s="2" t="s">
        <v>15</v>
      </c>
      <c r="J705" s="2">
        <v>373</v>
      </c>
      <c r="K705" s="2">
        <v>3</v>
      </c>
    </row>
    <row r="706" spans="1:11" ht="18" customHeight="1" x14ac:dyDescent="0.3">
      <c r="A706" s="2" t="s">
        <v>748</v>
      </c>
      <c r="B706" s="2" t="s">
        <v>25</v>
      </c>
      <c r="C706" s="2" t="s">
        <v>74</v>
      </c>
      <c r="D706" s="2" t="s">
        <v>34</v>
      </c>
      <c r="E706" s="3">
        <v>44937</v>
      </c>
      <c r="F706" s="3">
        <v>44940</v>
      </c>
      <c r="G706" s="2">
        <v>35.299999999999997</v>
      </c>
      <c r="H706" s="2">
        <v>102.36</v>
      </c>
      <c r="I706" s="2" t="s">
        <v>15</v>
      </c>
      <c r="J706" s="2">
        <v>533</v>
      </c>
      <c r="K706" s="2">
        <v>3</v>
      </c>
    </row>
    <row r="707" spans="1:11" ht="18" customHeight="1" x14ac:dyDescent="0.3">
      <c r="A707" s="2" t="s">
        <v>749</v>
      </c>
      <c r="B707" s="2" t="s">
        <v>48</v>
      </c>
      <c r="C707" s="2" t="s">
        <v>60</v>
      </c>
      <c r="D707" s="2" t="s">
        <v>14</v>
      </c>
      <c r="E707" s="3">
        <v>44944</v>
      </c>
      <c r="F707" s="3">
        <v>44947</v>
      </c>
      <c r="G707" s="2">
        <v>4.9000000000000004</v>
      </c>
      <c r="H707" s="2">
        <v>27.41</v>
      </c>
      <c r="I707" s="2" t="s">
        <v>15</v>
      </c>
      <c r="J707" s="2">
        <v>159</v>
      </c>
      <c r="K707" s="2">
        <v>3</v>
      </c>
    </row>
    <row r="708" spans="1:11" ht="18" customHeight="1" x14ac:dyDescent="0.3">
      <c r="A708" s="2" t="s">
        <v>750</v>
      </c>
      <c r="B708" s="2" t="s">
        <v>12</v>
      </c>
      <c r="C708" s="2" t="s">
        <v>74</v>
      </c>
      <c r="D708" s="2" t="s">
        <v>29</v>
      </c>
      <c r="E708" s="3">
        <v>45117</v>
      </c>
      <c r="F708" s="3">
        <v>45120</v>
      </c>
      <c r="G708" s="2">
        <v>8.3000000000000007</v>
      </c>
      <c r="H708" s="2">
        <v>154.62</v>
      </c>
      <c r="I708" s="2" t="s">
        <v>15</v>
      </c>
      <c r="J708" s="2">
        <v>1155</v>
      </c>
      <c r="K708" s="2">
        <v>3</v>
      </c>
    </row>
    <row r="709" spans="1:11" ht="18" customHeight="1" x14ac:dyDescent="0.3">
      <c r="A709" s="2" t="s">
        <v>751</v>
      </c>
      <c r="B709" s="2" t="s">
        <v>68</v>
      </c>
      <c r="C709" s="2" t="s">
        <v>23</v>
      </c>
      <c r="D709" s="2" t="s">
        <v>21</v>
      </c>
      <c r="E709" s="3">
        <v>45237</v>
      </c>
      <c r="F709" s="3">
        <v>45240</v>
      </c>
      <c r="G709" s="2">
        <v>19</v>
      </c>
      <c r="H709" s="2">
        <v>127.07</v>
      </c>
      <c r="I709" s="2" t="s">
        <v>15</v>
      </c>
      <c r="J709" s="2">
        <v>622</v>
      </c>
      <c r="K709" s="2">
        <v>3</v>
      </c>
    </row>
    <row r="710" spans="1:11" ht="18" customHeight="1" x14ac:dyDescent="0.3">
      <c r="A710" s="2" t="s">
        <v>752</v>
      </c>
      <c r="B710" s="2" t="s">
        <v>17</v>
      </c>
      <c r="C710" s="2" t="s">
        <v>60</v>
      </c>
      <c r="D710" s="2" t="s">
        <v>29</v>
      </c>
      <c r="E710" s="3">
        <v>45043</v>
      </c>
      <c r="F710" s="3">
        <v>45046</v>
      </c>
      <c r="G710" s="2">
        <v>12.7</v>
      </c>
      <c r="H710" s="2">
        <v>192.88</v>
      </c>
      <c r="I710" s="2" t="s">
        <v>15</v>
      </c>
      <c r="J710" s="2">
        <v>1608</v>
      </c>
      <c r="K710" s="2">
        <v>3</v>
      </c>
    </row>
    <row r="711" spans="1:11" ht="18" customHeight="1" x14ac:dyDescent="0.3">
      <c r="A711" s="2" t="s">
        <v>753</v>
      </c>
      <c r="B711" s="2" t="s">
        <v>81</v>
      </c>
      <c r="C711" s="2" t="s">
        <v>13</v>
      </c>
      <c r="D711" s="2" t="s">
        <v>29</v>
      </c>
      <c r="E711" s="3">
        <v>45119</v>
      </c>
      <c r="F711" s="3">
        <v>45122</v>
      </c>
      <c r="G711" s="2">
        <v>13.9</v>
      </c>
      <c r="H711" s="2">
        <v>136.58000000000001</v>
      </c>
      <c r="I711" s="2" t="s">
        <v>15</v>
      </c>
      <c r="J711" s="2">
        <v>1028</v>
      </c>
      <c r="K711" s="2">
        <v>3</v>
      </c>
    </row>
    <row r="712" spans="1:11" ht="18" customHeight="1" x14ac:dyDescent="0.3">
      <c r="A712" s="2" t="s">
        <v>754</v>
      </c>
      <c r="B712" s="2" t="s">
        <v>17</v>
      </c>
      <c r="C712" s="2" t="s">
        <v>51</v>
      </c>
      <c r="D712" s="2" t="s">
        <v>38</v>
      </c>
      <c r="E712" s="3">
        <v>45170</v>
      </c>
      <c r="F712" s="3">
        <v>45173</v>
      </c>
      <c r="G712" s="2">
        <v>26.1</v>
      </c>
      <c r="H712" s="2">
        <v>75.760000000000005</v>
      </c>
      <c r="I712" s="2" t="s">
        <v>15</v>
      </c>
      <c r="J712" s="2">
        <v>325</v>
      </c>
      <c r="K712" s="2">
        <v>3</v>
      </c>
    </row>
    <row r="713" spans="1:11" ht="18" customHeight="1" x14ac:dyDescent="0.3">
      <c r="A713" s="2" t="s">
        <v>755</v>
      </c>
      <c r="B713" s="2" t="s">
        <v>25</v>
      </c>
      <c r="C713" s="2" t="s">
        <v>78</v>
      </c>
      <c r="D713" s="2" t="s">
        <v>21</v>
      </c>
      <c r="E713" s="3">
        <v>45174</v>
      </c>
      <c r="F713" s="3">
        <v>45177</v>
      </c>
      <c r="G713" s="2">
        <v>30</v>
      </c>
      <c r="H713" s="2">
        <v>187.33</v>
      </c>
      <c r="I713" s="2" t="s">
        <v>15</v>
      </c>
      <c r="J713" s="2">
        <v>1180</v>
      </c>
      <c r="K713" s="2">
        <v>3</v>
      </c>
    </row>
    <row r="714" spans="1:11" ht="18" customHeight="1" x14ac:dyDescent="0.3">
      <c r="A714" s="2" t="s">
        <v>756</v>
      </c>
      <c r="B714" s="2" t="s">
        <v>17</v>
      </c>
      <c r="C714" s="2" t="s">
        <v>26</v>
      </c>
      <c r="D714" s="2" t="s">
        <v>34</v>
      </c>
      <c r="E714" s="3">
        <v>44967</v>
      </c>
      <c r="F714" s="3">
        <v>44970</v>
      </c>
      <c r="G714" s="2">
        <v>20.7</v>
      </c>
      <c r="H714" s="2">
        <v>201.34</v>
      </c>
      <c r="I714" s="2" t="s">
        <v>15</v>
      </c>
      <c r="J714" s="2">
        <v>1515</v>
      </c>
      <c r="K714" s="2">
        <v>3</v>
      </c>
    </row>
    <row r="715" spans="1:11" ht="18" customHeight="1" x14ac:dyDescent="0.3">
      <c r="A715" s="2" t="s">
        <v>757</v>
      </c>
      <c r="B715" s="2" t="s">
        <v>48</v>
      </c>
      <c r="C715" s="2" t="s">
        <v>33</v>
      </c>
      <c r="D715" s="2" t="s">
        <v>29</v>
      </c>
      <c r="E715" s="3">
        <v>45006</v>
      </c>
      <c r="F715" s="3">
        <v>45009</v>
      </c>
      <c r="G715" s="2">
        <v>6.9</v>
      </c>
      <c r="H715" s="2">
        <v>23.19</v>
      </c>
      <c r="I715" s="2" t="s">
        <v>15</v>
      </c>
      <c r="J715" s="2">
        <v>140</v>
      </c>
      <c r="K715" s="2">
        <v>3</v>
      </c>
    </row>
    <row r="716" spans="1:11" ht="18" customHeight="1" x14ac:dyDescent="0.3">
      <c r="A716" s="2" t="s">
        <v>758</v>
      </c>
      <c r="B716" s="2" t="s">
        <v>31</v>
      </c>
      <c r="C716" s="2" t="s">
        <v>20</v>
      </c>
      <c r="D716" s="2" t="s">
        <v>42</v>
      </c>
      <c r="E716" s="3">
        <v>45009</v>
      </c>
      <c r="F716" s="3">
        <v>45012</v>
      </c>
      <c r="G716" s="2">
        <v>15</v>
      </c>
      <c r="H716" s="2">
        <v>141.6</v>
      </c>
      <c r="I716" s="2" t="s">
        <v>15</v>
      </c>
      <c r="J716" s="2">
        <v>1115</v>
      </c>
      <c r="K716" s="2">
        <v>3</v>
      </c>
    </row>
    <row r="717" spans="1:11" ht="18" customHeight="1" x14ac:dyDescent="0.3">
      <c r="A717" s="2" t="s">
        <v>759</v>
      </c>
      <c r="B717" s="2" t="s">
        <v>25</v>
      </c>
      <c r="C717" s="2" t="s">
        <v>78</v>
      </c>
      <c r="D717" s="2" t="s">
        <v>14</v>
      </c>
      <c r="E717" s="3">
        <v>44953</v>
      </c>
      <c r="F717" s="3">
        <v>44956</v>
      </c>
      <c r="G717" s="2">
        <v>110.9</v>
      </c>
      <c r="H717" s="2">
        <v>283.94</v>
      </c>
      <c r="I717" s="2" t="s">
        <v>15</v>
      </c>
      <c r="J717" s="2">
        <v>1032</v>
      </c>
      <c r="K717" s="2">
        <v>3</v>
      </c>
    </row>
    <row r="718" spans="1:11" ht="18" customHeight="1" x14ac:dyDescent="0.3">
      <c r="A718" s="2" t="s">
        <v>760</v>
      </c>
      <c r="B718" s="2" t="s">
        <v>81</v>
      </c>
      <c r="C718" s="2" t="s">
        <v>23</v>
      </c>
      <c r="D718" s="2" t="s">
        <v>38</v>
      </c>
      <c r="E718" s="3">
        <v>45118</v>
      </c>
      <c r="F718" s="3">
        <v>45121</v>
      </c>
      <c r="G718" s="2">
        <v>29.1</v>
      </c>
      <c r="H718" s="2">
        <v>160.13999999999999</v>
      </c>
      <c r="I718" s="2" t="s">
        <v>15</v>
      </c>
      <c r="J718" s="2">
        <v>940</v>
      </c>
      <c r="K718" s="2">
        <v>3</v>
      </c>
    </row>
    <row r="719" spans="1:11" ht="18" customHeight="1" x14ac:dyDescent="0.3">
      <c r="A719" s="2" t="s">
        <v>761</v>
      </c>
      <c r="B719" s="2" t="s">
        <v>64</v>
      </c>
      <c r="C719" s="2" t="s">
        <v>53</v>
      </c>
      <c r="D719" s="2" t="s">
        <v>34</v>
      </c>
      <c r="E719" s="3">
        <v>45185</v>
      </c>
      <c r="F719" s="3">
        <v>45188</v>
      </c>
      <c r="G719" s="2">
        <v>58.9</v>
      </c>
      <c r="H719" s="2">
        <v>136.22</v>
      </c>
      <c r="I719" s="2" t="s">
        <v>15</v>
      </c>
      <c r="J719" s="2">
        <v>569</v>
      </c>
      <c r="K719" s="2">
        <v>3</v>
      </c>
    </row>
    <row r="720" spans="1:11" ht="18" customHeight="1" x14ac:dyDescent="0.3">
      <c r="A720" s="2" t="s">
        <v>762</v>
      </c>
      <c r="B720" s="2" t="s">
        <v>81</v>
      </c>
      <c r="C720" s="2" t="s">
        <v>18</v>
      </c>
      <c r="D720" s="2" t="s">
        <v>21</v>
      </c>
      <c r="E720" s="3">
        <v>44966</v>
      </c>
      <c r="F720" s="3">
        <v>44969</v>
      </c>
      <c r="G720" s="2">
        <v>23</v>
      </c>
      <c r="H720" s="2">
        <v>94.01</v>
      </c>
      <c r="I720" s="2" t="s">
        <v>15</v>
      </c>
      <c r="J720" s="2">
        <v>462</v>
      </c>
      <c r="K720" s="2">
        <v>3</v>
      </c>
    </row>
    <row r="721" spans="1:11" ht="18" customHeight="1" x14ac:dyDescent="0.3">
      <c r="A721" s="2" t="s">
        <v>763</v>
      </c>
      <c r="B721" s="2" t="s">
        <v>81</v>
      </c>
      <c r="C721" s="2" t="s">
        <v>60</v>
      </c>
      <c r="D721" s="2" t="s">
        <v>21</v>
      </c>
      <c r="E721" s="3">
        <v>45219</v>
      </c>
      <c r="F721" s="3">
        <v>45222</v>
      </c>
      <c r="G721" s="2">
        <v>14.2</v>
      </c>
      <c r="H721" s="2">
        <v>161.26</v>
      </c>
      <c r="I721" s="2" t="s">
        <v>15</v>
      </c>
      <c r="J721" s="2">
        <v>978</v>
      </c>
      <c r="K721" s="2">
        <v>3</v>
      </c>
    </row>
    <row r="722" spans="1:11" ht="18" customHeight="1" x14ac:dyDescent="0.3">
      <c r="A722" s="2" t="s">
        <v>764</v>
      </c>
      <c r="B722" s="2" t="s">
        <v>44</v>
      </c>
      <c r="C722" s="2" t="s">
        <v>60</v>
      </c>
      <c r="D722" s="2" t="s">
        <v>21</v>
      </c>
      <c r="E722" s="3">
        <v>44948</v>
      </c>
      <c r="F722" s="3">
        <v>44951</v>
      </c>
      <c r="G722" s="2">
        <v>45.1</v>
      </c>
      <c r="H722" s="2">
        <v>238.38</v>
      </c>
      <c r="I722" s="2" t="s">
        <v>15</v>
      </c>
      <c r="J722" s="2">
        <v>1349</v>
      </c>
      <c r="K722" s="2">
        <v>3</v>
      </c>
    </row>
    <row r="723" spans="1:11" ht="18" customHeight="1" x14ac:dyDescent="0.3">
      <c r="A723" s="2" t="s">
        <v>765</v>
      </c>
      <c r="B723" s="2" t="s">
        <v>25</v>
      </c>
      <c r="C723" s="2" t="s">
        <v>92</v>
      </c>
      <c r="D723" s="2" t="s">
        <v>38</v>
      </c>
      <c r="E723" s="3">
        <v>45184</v>
      </c>
      <c r="F723" s="3">
        <v>45187</v>
      </c>
      <c r="G723" s="2">
        <v>33.6</v>
      </c>
      <c r="H723" s="2">
        <v>195.61</v>
      </c>
      <c r="I723" s="2" t="s">
        <v>15</v>
      </c>
      <c r="J723" s="2">
        <v>1113</v>
      </c>
      <c r="K723" s="2">
        <v>3</v>
      </c>
    </row>
    <row r="724" spans="1:11" ht="18" customHeight="1" x14ac:dyDescent="0.3">
      <c r="A724" s="2" t="s">
        <v>766</v>
      </c>
      <c r="B724" s="2" t="s">
        <v>81</v>
      </c>
      <c r="C724" s="2" t="s">
        <v>92</v>
      </c>
      <c r="D724" s="2" t="s">
        <v>21</v>
      </c>
      <c r="E724" s="3">
        <v>45277</v>
      </c>
      <c r="F724" s="3">
        <v>45280</v>
      </c>
      <c r="G724" s="2">
        <v>52.6</v>
      </c>
      <c r="H724" s="2">
        <v>258.14</v>
      </c>
      <c r="I724" s="2" t="s">
        <v>15</v>
      </c>
      <c r="J724" s="2">
        <v>1030</v>
      </c>
      <c r="K724" s="2">
        <v>3</v>
      </c>
    </row>
    <row r="725" spans="1:11" ht="18" customHeight="1" x14ac:dyDescent="0.3">
      <c r="A725" s="2" t="s">
        <v>767</v>
      </c>
      <c r="B725" s="2" t="s">
        <v>17</v>
      </c>
      <c r="C725" s="2" t="s">
        <v>74</v>
      </c>
      <c r="D725" s="2" t="s">
        <v>42</v>
      </c>
      <c r="E725" s="3">
        <v>45172</v>
      </c>
      <c r="F725" s="3">
        <v>45175</v>
      </c>
      <c r="G725" s="2">
        <v>10.8</v>
      </c>
      <c r="H725" s="2">
        <v>48.75</v>
      </c>
      <c r="I725" s="2" t="s">
        <v>15</v>
      </c>
      <c r="J725" s="2">
        <v>262</v>
      </c>
      <c r="K725" s="2">
        <v>3</v>
      </c>
    </row>
    <row r="726" spans="1:11" ht="18" customHeight="1" x14ac:dyDescent="0.3">
      <c r="A726" s="2" t="s">
        <v>768</v>
      </c>
      <c r="B726" s="2" t="s">
        <v>12</v>
      </c>
      <c r="C726" s="2" t="s">
        <v>13</v>
      </c>
      <c r="D726" s="2" t="s">
        <v>27</v>
      </c>
      <c r="E726" s="3">
        <v>44992</v>
      </c>
      <c r="F726" s="3">
        <v>44995</v>
      </c>
      <c r="G726" s="2">
        <v>11.5</v>
      </c>
      <c r="H726" s="2">
        <v>143.87</v>
      </c>
      <c r="I726" s="2" t="s">
        <v>15</v>
      </c>
      <c r="J726" s="2">
        <v>983</v>
      </c>
      <c r="K726" s="2">
        <v>3</v>
      </c>
    </row>
    <row r="727" spans="1:11" ht="18" customHeight="1" x14ac:dyDescent="0.3">
      <c r="A727" s="2" t="s">
        <v>769</v>
      </c>
      <c r="B727" s="2" t="s">
        <v>68</v>
      </c>
      <c r="C727" s="2" t="s">
        <v>78</v>
      </c>
      <c r="D727" s="2" t="s">
        <v>21</v>
      </c>
      <c r="E727" s="3">
        <v>45094</v>
      </c>
      <c r="F727" s="3">
        <v>45097</v>
      </c>
      <c r="G727" s="2">
        <v>59.4</v>
      </c>
      <c r="H727" s="2">
        <v>316.73</v>
      </c>
      <c r="I727" s="2" t="s">
        <v>15</v>
      </c>
      <c r="J727" s="2">
        <v>1504</v>
      </c>
      <c r="K727" s="2">
        <v>3</v>
      </c>
    </row>
    <row r="728" spans="1:11" ht="18" customHeight="1" x14ac:dyDescent="0.3">
      <c r="A728" s="2" t="s">
        <v>770</v>
      </c>
      <c r="B728" s="2" t="s">
        <v>12</v>
      </c>
      <c r="C728" s="2" t="s">
        <v>92</v>
      </c>
      <c r="D728" s="2" t="s">
        <v>14</v>
      </c>
      <c r="E728" s="3">
        <v>45172</v>
      </c>
      <c r="F728" s="3">
        <v>45175</v>
      </c>
      <c r="G728" s="2">
        <v>68.5</v>
      </c>
      <c r="H728" s="2">
        <v>235.28</v>
      </c>
      <c r="I728" s="2" t="s">
        <v>15</v>
      </c>
      <c r="J728" s="2">
        <v>1058</v>
      </c>
      <c r="K728" s="2">
        <v>3</v>
      </c>
    </row>
    <row r="729" spans="1:11" ht="18" customHeight="1" x14ac:dyDescent="0.3">
      <c r="A729" s="2" t="s">
        <v>771</v>
      </c>
      <c r="B729" s="2" t="s">
        <v>64</v>
      </c>
      <c r="C729" s="2" t="s">
        <v>53</v>
      </c>
      <c r="D729" s="2" t="s">
        <v>29</v>
      </c>
      <c r="E729" s="3">
        <v>45127</v>
      </c>
      <c r="F729" s="3">
        <v>45130</v>
      </c>
      <c r="G729" s="2">
        <v>20.5</v>
      </c>
      <c r="H729" s="2">
        <v>202.83</v>
      </c>
      <c r="I729" s="2" t="s">
        <v>15</v>
      </c>
      <c r="J729" s="2">
        <v>1428</v>
      </c>
      <c r="K729" s="2">
        <v>3</v>
      </c>
    </row>
    <row r="730" spans="1:11" ht="18" customHeight="1" x14ac:dyDescent="0.3">
      <c r="A730" s="2" t="s">
        <v>772</v>
      </c>
      <c r="B730" s="2" t="s">
        <v>44</v>
      </c>
      <c r="C730" s="2" t="s">
        <v>23</v>
      </c>
      <c r="D730" s="2" t="s">
        <v>27</v>
      </c>
      <c r="E730" s="3">
        <v>45092</v>
      </c>
      <c r="F730" s="3">
        <v>45095</v>
      </c>
      <c r="G730" s="2">
        <v>20.100000000000001</v>
      </c>
      <c r="H730" s="2">
        <v>195.91</v>
      </c>
      <c r="I730" s="2" t="s">
        <v>15</v>
      </c>
      <c r="J730" s="2">
        <v>1350</v>
      </c>
      <c r="K730" s="2">
        <v>3</v>
      </c>
    </row>
    <row r="731" spans="1:11" ht="18" customHeight="1" x14ac:dyDescent="0.3">
      <c r="A731" s="2" t="s">
        <v>773</v>
      </c>
      <c r="B731" s="2" t="s">
        <v>25</v>
      </c>
      <c r="C731" s="2" t="s">
        <v>33</v>
      </c>
      <c r="D731" s="2" t="s">
        <v>42</v>
      </c>
      <c r="E731" s="3">
        <v>45040</v>
      </c>
      <c r="F731" s="3">
        <v>45043</v>
      </c>
      <c r="G731" s="2">
        <v>20.3</v>
      </c>
      <c r="H731" s="2">
        <v>89.33</v>
      </c>
      <c r="I731" s="2" t="s">
        <v>15</v>
      </c>
      <c r="J731" s="2">
        <v>543</v>
      </c>
      <c r="K731" s="2">
        <v>3</v>
      </c>
    </row>
    <row r="732" spans="1:11" ht="18" customHeight="1" x14ac:dyDescent="0.3">
      <c r="A732" s="2" t="s">
        <v>774</v>
      </c>
      <c r="B732" s="2" t="s">
        <v>68</v>
      </c>
      <c r="C732" s="2" t="s">
        <v>60</v>
      </c>
      <c r="D732" s="2" t="s">
        <v>42</v>
      </c>
      <c r="E732" s="3">
        <v>44960</v>
      </c>
      <c r="F732" s="3">
        <v>44963</v>
      </c>
      <c r="G732" s="2">
        <v>32.200000000000003</v>
      </c>
      <c r="H732" s="2">
        <v>83.7</v>
      </c>
      <c r="I732" s="2" t="s">
        <v>15</v>
      </c>
      <c r="J732" s="2">
        <v>373</v>
      </c>
      <c r="K732" s="2">
        <v>3</v>
      </c>
    </row>
    <row r="733" spans="1:11" ht="18" customHeight="1" x14ac:dyDescent="0.3">
      <c r="A733" s="2" t="s">
        <v>775</v>
      </c>
      <c r="B733" s="2" t="s">
        <v>64</v>
      </c>
      <c r="C733" s="2" t="s">
        <v>41</v>
      </c>
      <c r="D733" s="2" t="s">
        <v>42</v>
      </c>
      <c r="E733" s="3">
        <v>45090</v>
      </c>
      <c r="F733" s="3">
        <v>45093</v>
      </c>
      <c r="G733" s="2">
        <v>34.700000000000003</v>
      </c>
      <c r="H733" s="2">
        <v>183.65</v>
      </c>
      <c r="I733" s="2" t="s">
        <v>15</v>
      </c>
      <c r="J733" s="2">
        <v>1055</v>
      </c>
      <c r="K733" s="2">
        <v>3</v>
      </c>
    </row>
    <row r="734" spans="1:11" ht="18" customHeight="1" x14ac:dyDescent="0.3">
      <c r="A734" s="2" t="s">
        <v>776</v>
      </c>
      <c r="B734" s="2" t="s">
        <v>81</v>
      </c>
      <c r="C734" s="2" t="s">
        <v>78</v>
      </c>
      <c r="D734" s="2" t="s">
        <v>29</v>
      </c>
      <c r="E734" s="3">
        <v>45203</v>
      </c>
      <c r="F734" s="3">
        <v>45206</v>
      </c>
      <c r="G734" s="2">
        <v>37.9</v>
      </c>
      <c r="H734" s="2">
        <v>186.54</v>
      </c>
      <c r="I734" s="2" t="s">
        <v>15</v>
      </c>
      <c r="J734" s="2">
        <v>1126</v>
      </c>
      <c r="K734" s="2">
        <v>3</v>
      </c>
    </row>
    <row r="735" spans="1:11" ht="18" customHeight="1" x14ac:dyDescent="0.3">
      <c r="A735" s="2" t="s">
        <v>777</v>
      </c>
      <c r="B735" s="2" t="s">
        <v>64</v>
      </c>
      <c r="C735" s="2" t="s">
        <v>51</v>
      </c>
      <c r="D735" s="2" t="s">
        <v>27</v>
      </c>
      <c r="E735" s="3">
        <v>45030</v>
      </c>
      <c r="F735" s="3">
        <v>45033</v>
      </c>
      <c r="G735" s="2">
        <v>51.4</v>
      </c>
      <c r="H735" s="2">
        <v>143.25</v>
      </c>
      <c r="I735" s="2" t="s">
        <v>15</v>
      </c>
      <c r="J735" s="2">
        <v>582</v>
      </c>
      <c r="K735" s="2">
        <v>3</v>
      </c>
    </row>
    <row r="736" spans="1:11" ht="18" customHeight="1" x14ac:dyDescent="0.3">
      <c r="A736" s="2" t="s">
        <v>778</v>
      </c>
      <c r="B736" s="2" t="s">
        <v>12</v>
      </c>
      <c r="C736" s="2" t="s">
        <v>53</v>
      </c>
      <c r="D736" s="2" t="s">
        <v>29</v>
      </c>
      <c r="E736" s="3">
        <v>44934</v>
      </c>
      <c r="F736" s="3">
        <v>44937</v>
      </c>
      <c r="G736" s="2">
        <v>42.8</v>
      </c>
      <c r="H736" s="2"/>
      <c r="I736" s="2" t="s">
        <v>15</v>
      </c>
      <c r="J736" s="2">
        <v>900</v>
      </c>
      <c r="K736" s="2">
        <v>3</v>
      </c>
    </row>
    <row r="737" spans="1:11" ht="18" customHeight="1" x14ac:dyDescent="0.3">
      <c r="A737" s="2" t="s">
        <v>779</v>
      </c>
      <c r="B737" s="2" t="s">
        <v>12</v>
      </c>
      <c r="C737" s="2" t="s">
        <v>18</v>
      </c>
      <c r="D737" s="2" t="s">
        <v>38</v>
      </c>
      <c r="E737" s="3">
        <v>45054</v>
      </c>
      <c r="F737" s="3">
        <v>45057</v>
      </c>
      <c r="G737" s="2">
        <v>12.6</v>
      </c>
      <c r="H737" s="2">
        <v>32.18</v>
      </c>
      <c r="I737" s="2" t="s">
        <v>15</v>
      </c>
      <c r="J737" s="2">
        <v>121</v>
      </c>
      <c r="K737" s="2">
        <v>3</v>
      </c>
    </row>
    <row r="738" spans="1:11" ht="18" customHeight="1" x14ac:dyDescent="0.3">
      <c r="A738" s="2" t="s">
        <v>780</v>
      </c>
      <c r="B738" s="2" t="s">
        <v>12</v>
      </c>
      <c r="C738" s="2" t="s">
        <v>60</v>
      </c>
      <c r="D738" s="2" t="s">
        <v>29</v>
      </c>
      <c r="E738" s="3">
        <v>45123</v>
      </c>
      <c r="F738" s="3">
        <v>45126</v>
      </c>
      <c r="G738" s="2">
        <v>19.5</v>
      </c>
      <c r="H738" s="2">
        <v>114.24</v>
      </c>
      <c r="I738" s="2" t="s">
        <v>15</v>
      </c>
      <c r="J738" s="2">
        <v>713</v>
      </c>
      <c r="K738" s="2">
        <v>3</v>
      </c>
    </row>
    <row r="739" spans="1:11" ht="18" customHeight="1" x14ac:dyDescent="0.3">
      <c r="A739" s="2" t="s">
        <v>781</v>
      </c>
      <c r="B739" s="2" t="s">
        <v>44</v>
      </c>
      <c r="C739" s="2" t="s">
        <v>41</v>
      </c>
      <c r="D739" s="2" t="s">
        <v>27</v>
      </c>
      <c r="E739" s="3">
        <v>44981</v>
      </c>
      <c r="F739" s="3">
        <v>44984</v>
      </c>
      <c r="G739" s="2">
        <v>67.5</v>
      </c>
      <c r="H739" s="2">
        <v>220.77</v>
      </c>
      <c r="I739" s="2" t="s">
        <v>15</v>
      </c>
      <c r="J739" s="2">
        <v>1083</v>
      </c>
      <c r="K739" s="2">
        <v>3</v>
      </c>
    </row>
    <row r="740" spans="1:11" ht="18" customHeight="1" x14ac:dyDescent="0.3">
      <c r="A740" s="2" t="s">
        <v>782</v>
      </c>
      <c r="B740" s="2" t="s">
        <v>64</v>
      </c>
      <c r="C740" s="2" t="s">
        <v>23</v>
      </c>
      <c r="D740" s="2" t="s">
        <v>34</v>
      </c>
      <c r="E740" s="3">
        <v>45249</v>
      </c>
      <c r="F740" s="3">
        <v>45252</v>
      </c>
      <c r="G740" s="2">
        <v>23.2</v>
      </c>
      <c r="H740" s="2">
        <v>208.01</v>
      </c>
      <c r="I740" s="2" t="s">
        <v>15</v>
      </c>
      <c r="J740" s="2">
        <v>1256</v>
      </c>
      <c r="K740" s="2">
        <v>3</v>
      </c>
    </row>
    <row r="741" spans="1:11" ht="18" customHeight="1" x14ac:dyDescent="0.3">
      <c r="A741" s="2" t="s">
        <v>783</v>
      </c>
      <c r="B741" s="2" t="s">
        <v>25</v>
      </c>
      <c r="C741" s="2" t="s">
        <v>78</v>
      </c>
      <c r="D741" s="2" t="s">
        <v>34</v>
      </c>
      <c r="E741" s="3">
        <v>45166</v>
      </c>
      <c r="F741" s="3">
        <v>45169</v>
      </c>
      <c r="G741" s="2">
        <v>26.9</v>
      </c>
      <c r="H741" s="2">
        <v>103.85</v>
      </c>
      <c r="I741" s="2" t="s">
        <v>15</v>
      </c>
      <c r="J741" s="2">
        <v>640</v>
      </c>
      <c r="K741" s="2">
        <v>3</v>
      </c>
    </row>
    <row r="742" spans="1:11" ht="18" customHeight="1" x14ac:dyDescent="0.3">
      <c r="A742" s="2" t="s">
        <v>784</v>
      </c>
      <c r="B742" s="2" t="s">
        <v>44</v>
      </c>
      <c r="C742" s="2" t="s">
        <v>41</v>
      </c>
      <c r="D742" s="2" t="s">
        <v>14</v>
      </c>
      <c r="E742" s="3">
        <v>45081</v>
      </c>
      <c r="F742" s="3">
        <v>45084</v>
      </c>
      <c r="G742" s="2">
        <v>15.9</v>
      </c>
      <c r="H742" s="2">
        <v>200.58</v>
      </c>
      <c r="I742" s="2" t="s">
        <v>15</v>
      </c>
      <c r="J742" s="2">
        <v>1412</v>
      </c>
      <c r="K742" s="2">
        <v>3</v>
      </c>
    </row>
    <row r="743" spans="1:11" ht="18" customHeight="1" x14ac:dyDescent="0.3">
      <c r="A743" s="2" t="s">
        <v>785</v>
      </c>
      <c r="B743" s="2" t="s">
        <v>64</v>
      </c>
      <c r="C743" s="2" t="s">
        <v>13</v>
      </c>
      <c r="D743" s="2" t="s">
        <v>21</v>
      </c>
      <c r="E743" s="3">
        <v>45081</v>
      </c>
      <c r="F743" s="3">
        <v>45084</v>
      </c>
      <c r="G743" s="2">
        <v>19.8</v>
      </c>
      <c r="H743" s="2">
        <v>44</v>
      </c>
      <c r="I743" s="2" t="s">
        <v>15</v>
      </c>
      <c r="J743" s="2">
        <v>110</v>
      </c>
      <c r="K743" s="2">
        <v>3</v>
      </c>
    </row>
    <row r="744" spans="1:11" ht="18" customHeight="1" x14ac:dyDescent="0.3">
      <c r="A744" s="2" t="s">
        <v>786</v>
      </c>
      <c r="B744" s="2" t="s">
        <v>44</v>
      </c>
      <c r="C744" s="2" t="s">
        <v>78</v>
      </c>
      <c r="D744" s="2" t="s">
        <v>38</v>
      </c>
      <c r="E744" s="3">
        <v>45245</v>
      </c>
      <c r="F744" s="3">
        <v>45248</v>
      </c>
      <c r="G744" s="2">
        <v>43.9</v>
      </c>
      <c r="H744" s="2">
        <v>133.41</v>
      </c>
      <c r="I744" s="2" t="s">
        <v>15</v>
      </c>
      <c r="J744" s="2">
        <v>413</v>
      </c>
      <c r="K744" s="2">
        <v>3</v>
      </c>
    </row>
    <row r="745" spans="1:11" ht="18" customHeight="1" x14ac:dyDescent="0.3">
      <c r="A745" s="2" t="s">
        <v>787</v>
      </c>
      <c r="B745" s="2" t="s">
        <v>25</v>
      </c>
      <c r="C745" s="2" t="s">
        <v>51</v>
      </c>
      <c r="D745" s="2" t="s">
        <v>42</v>
      </c>
      <c r="E745" s="3">
        <v>45136</v>
      </c>
      <c r="F745" s="3">
        <v>45139</v>
      </c>
      <c r="G745" s="2">
        <v>82.9</v>
      </c>
      <c r="H745" s="2">
        <v>189.53</v>
      </c>
      <c r="I745" s="2" t="s">
        <v>15</v>
      </c>
      <c r="J745" s="2">
        <v>893</v>
      </c>
      <c r="K745" s="2">
        <v>3</v>
      </c>
    </row>
    <row r="746" spans="1:11" ht="18" customHeight="1" x14ac:dyDescent="0.3">
      <c r="A746" s="2" t="s">
        <v>788</v>
      </c>
      <c r="B746" s="2" t="s">
        <v>12</v>
      </c>
      <c r="C746" s="2" t="s">
        <v>60</v>
      </c>
      <c r="D746" s="2" t="s">
        <v>21</v>
      </c>
      <c r="E746" s="3">
        <v>45100</v>
      </c>
      <c r="F746" s="3">
        <v>45103</v>
      </c>
      <c r="G746" s="2">
        <v>9.9</v>
      </c>
      <c r="H746" s="2">
        <v>180.22</v>
      </c>
      <c r="I746" s="2" t="s">
        <v>15</v>
      </c>
      <c r="J746" s="2">
        <v>1178</v>
      </c>
      <c r="K746" s="2">
        <v>3</v>
      </c>
    </row>
    <row r="747" spans="1:11" ht="18" customHeight="1" x14ac:dyDescent="0.3">
      <c r="A747" s="2" t="s">
        <v>789</v>
      </c>
      <c r="B747" s="2" t="s">
        <v>31</v>
      </c>
      <c r="C747" s="2" t="s">
        <v>26</v>
      </c>
      <c r="D747" s="2" t="s">
        <v>14</v>
      </c>
      <c r="E747" s="3">
        <v>45080</v>
      </c>
      <c r="F747" s="3">
        <v>45083</v>
      </c>
      <c r="G747" s="2">
        <v>4.2</v>
      </c>
      <c r="H747" s="2">
        <v>45.59</v>
      </c>
      <c r="I747" s="2" t="s">
        <v>15</v>
      </c>
      <c r="J747" s="2">
        <v>341</v>
      </c>
      <c r="K747" s="2">
        <v>3</v>
      </c>
    </row>
    <row r="748" spans="1:11" ht="18" customHeight="1" x14ac:dyDescent="0.3">
      <c r="A748" s="2" t="s">
        <v>790</v>
      </c>
      <c r="B748" s="2" t="s">
        <v>81</v>
      </c>
      <c r="C748" s="2" t="s">
        <v>26</v>
      </c>
      <c r="D748" s="2" t="s">
        <v>14</v>
      </c>
      <c r="E748" s="3">
        <v>45176</v>
      </c>
      <c r="F748" s="3">
        <v>45179</v>
      </c>
      <c r="G748" s="2">
        <v>58.1</v>
      </c>
      <c r="H748" s="2">
        <v>217.03</v>
      </c>
      <c r="I748" s="2" t="s">
        <v>15</v>
      </c>
      <c r="J748" s="2">
        <v>1113</v>
      </c>
      <c r="K748" s="2">
        <v>3</v>
      </c>
    </row>
    <row r="749" spans="1:11" ht="18" customHeight="1" x14ac:dyDescent="0.3">
      <c r="A749" s="2" t="s">
        <v>791</v>
      </c>
      <c r="B749" s="2" t="s">
        <v>81</v>
      </c>
      <c r="C749" s="2" t="s">
        <v>13</v>
      </c>
      <c r="D749" s="2" t="s">
        <v>42</v>
      </c>
      <c r="E749" s="3">
        <v>44974</v>
      </c>
      <c r="F749" s="3">
        <v>44977</v>
      </c>
      <c r="G749" s="2">
        <v>34.200000000000003</v>
      </c>
      <c r="H749" s="2">
        <v>73.58</v>
      </c>
      <c r="I749" s="2" t="s">
        <v>15</v>
      </c>
      <c r="J749" s="2">
        <v>264</v>
      </c>
      <c r="K749" s="2">
        <v>3</v>
      </c>
    </row>
    <row r="750" spans="1:11" ht="18" customHeight="1" x14ac:dyDescent="0.3">
      <c r="A750" s="2" t="s">
        <v>792</v>
      </c>
      <c r="B750" s="2" t="s">
        <v>68</v>
      </c>
      <c r="C750" s="2" t="s">
        <v>74</v>
      </c>
      <c r="D750" s="2" t="s">
        <v>14</v>
      </c>
      <c r="E750" s="3">
        <v>45199</v>
      </c>
      <c r="F750" s="3">
        <v>45202</v>
      </c>
      <c r="G750" s="2">
        <v>27.8</v>
      </c>
      <c r="H750" s="2">
        <v>172.58</v>
      </c>
      <c r="I750" s="2" t="s">
        <v>15</v>
      </c>
      <c r="J750" s="2">
        <v>920</v>
      </c>
      <c r="K750" s="2">
        <v>3</v>
      </c>
    </row>
    <row r="751" spans="1:11" ht="18" customHeight="1" x14ac:dyDescent="0.3">
      <c r="A751" s="2" t="s">
        <v>793</v>
      </c>
      <c r="B751" s="2" t="s">
        <v>64</v>
      </c>
      <c r="C751" s="2" t="s">
        <v>33</v>
      </c>
      <c r="D751" s="2" t="s">
        <v>34</v>
      </c>
      <c r="E751" s="3">
        <v>45141</v>
      </c>
      <c r="F751" s="3">
        <v>45144</v>
      </c>
      <c r="G751" s="2">
        <v>16.2</v>
      </c>
      <c r="H751" s="2">
        <v>93.12</v>
      </c>
      <c r="I751" s="2" t="s">
        <v>15</v>
      </c>
      <c r="J751" s="2">
        <v>651</v>
      </c>
      <c r="K751" s="2">
        <v>3</v>
      </c>
    </row>
    <row r="752" spans="1:11" ht="18" customHeight="1" x14ac:dyDescent="0.3">
      <c r="A752" s="2" t="s">
        <v>794</v>
      </c>
      <c r="B752" s="2" t="s">
        <v>44</v>
      </c>
      <c r="C752" s="2" t="s">
        <v>92</v>
      </c>
      <c r="D752" s="2" t="s">
        <v>14</v>
      </c>
      <c r="E752" s="3">
        <v>45241</v>
      </c>
      <c r="F752" s="3">
        <v>45244</v>
      </c>
      <c r="G752" s="2">
        <v>65.2</v>
      </c>
      <c r="H752" s="2">
        <v>264.64</v>
      </c>
      <c r="I752" s="2" t="s">
        <v>15</v>
      </c>
      <c r="J752" s="2">
        <v>1000</v>
      </c>
      <c r="K752" s="2">
        <v>3</v>
      </c>
    </row>
    <row r="753" spans="1:11" ht="18" customHeight="1" x14ac:dyDescent="0.3">
      <c r="A753" s="2" t="s">
        <v>795</v>
      </c>
      <c r="B753" s="2" t="s">
        <v>44</v>
      </c>
      <c r="C753" s="2" t="s">
        <v>33</v>
      </c>
      <c r="D753" s="2" t="s">
        <v>21</v>
      </c>
      <c r="E753" s="3">
        <v>45064</v>
      </c>
      <c r="F753" s="2"/>
      <c r="G753" s="2">
        <v>8</v>
      </c>
      <c r="H753" s="2">
        <v>164.55</v>
      </c>
      <c r="I753" s="2" t="s">
        <v>15</v>
      </c>
      <c r="J753" s="2">
        <v>1019</v>
      </c>
      <c r="K753" s="2">
        <v>3</v>
      </c>
    </row>
    <row r="754" spans="1:11" ht="18" customHeight="1" x14ac:dyDescent="0.3">
      <c r="A754" s="2" t="s">
        <v>796</v>
      </c>
      <c r="B754" s="2" t="s">
        <v>81</v>
      </c>
      <c r="C754" s="2" t="s">
        <v>33</v>
      </c>
      <c r="D754" s="2" t="s">
        <v>38</v>
      </c>
      <c r="E754" s="3">
        <v>44979</v>
      </c>
      <c r="F754" s="2"/>
      <c r="G754" s="2">
        <v>27.7</v>
      </c>
      <c r="H754" s="2">
        <v>129.49</v>
      </c>
      <c r="I754" s="2" t="s">
        <v>15</v>
      </c>
      <c r="J754" s="2">
        <v>730</v>
      </c>
      <c r="K754" s="2">
        <v>3</v>
      </c>
    </row>
    <row r="755" spans="1:11" ht="18" customHeight="1" x14ac:dyDescent="0.3">
      <c r="A755" s="2" t="s">
        <v>797</v>
      </c>
      <c r="B755" s="2" t="s">
        <v>17</v>
      </c>
      <c r="C755" s="2" t="s">
        <v>33</v>
      </c>
      <c r="D755" s="2" t="s">
        <v>21</v>
      </c>
      <c r="E755" s="3">
        <v>45273</v>
      </c>
      <c r="F755" s="3">
        <v>45276</v>
      </c>
      <c r="G755" s="2">
        <v>37.700000000000003</v>
      </c>
      <c r="H755" s="2">
        <v>336.06</v>
      </c>
      <c r="I755" s="2" t="s">
        <v>15</v>
      </c>
      <c r="J755" s="2">
        <v>1505</v>
      </c>
      <c r="K755" s="2">
        <v>3</v>
      </c>
    </row>
    <row r="756" spans="1:11" ht="18" customHeight="1" x14ac:dyDescent="0.3">
      <c r="A756" s="2" t="s">
        <v>798</v>
      </c>
      <c r="B756" s="2" t="s">
        <v>25</v>
      </c>
      <c r="C756" s="2" t="s">
        <v>49</v>
      </c>
      <c r="D756" s="2" t="s">
        <v>27</v>
      </c>
      <c r="E756" s="3">
        <v>45132</v>
      </c>
      <c r="F756" s="3">
        <v>45135</v>
      </c>
      <c r="G756" s="2">
        <v>53.1</v>
      </c>
      <c r="H756" s="2">
        <v>197.62</v>
      </c>
      <c r="I756" s="2" t="s">
        <v>15</v>
      </c>
      <c r="J756" s="2">
        <v>1208</v>
      </c>
      <c r="K756" s="2">
        <v>3</v>
      </c>
    </row>
    <row r="757" spans="1:11" ht="18" customHeight="1" x14ac:dyDescent="0.3">
      <c r="A757" s="2" t="s">
        <v>799</v>
      </c>
      <c r="B757" s="2" t="s">
        <v>64</v>
      </c>
      <c r="C757" s="2" t="s">
        <v>13</v>
      </c>
      <c r="D757" s="2" t="s">
        <v>29</v>
      </c>
      <c r="E757" s="3">
        <v>45204</v>
      </c>
      <c r="F757" s="3">
        <v>45207</v>
      </c>
      <c r="G757" s="2">
        <v>57.7</v>
      </c>
      <c r="H757" s="2">
        <v>243.19</v>
      </c>
      <c r="I757" s="2" t="s">
        <v>15</v>
      </c>
      <c r="J757" s="2">
        <v>1274</v>
      </c>
      <c r="K757" s="2">
        <v>3</v>
      </c>
    </row>
    <row r="758" spans="1:11" ht="18" customHeight="1" x14ac:dyDescent="0.3">
      <c r="A758" s="2" t="s">
        <v>800</v>
      </c>
      <c r="B758" s="2" t="s">
        <v>36</v>
      </c>
      <c r="C758" s="2" t="s">
        <v>60</v>
      </c>
      <c r="D758" s="2" t="s">
        <v>42</v>
      </c>
      <c r="E758" s="3">
        <v>45218</v>
      </c>
      <c r="F758" s="3">
        <v>45221</v>
      </c>
      <c r="G758" s="2">
        <v>13.6</v>
      </c>
      <c r="H758" s="2">
        <v>141.30000000000001</v>
      </c>
      <c r="I758" s="2" t="s">
        <v>15</v>
      </c>
      <c r="J758" s="2">
        <v>1123</v>
      </c>
      <c r="K758" s="2">
        <v>3</v>
      </c>
    </row>
    <row r="759" spans="1:11" ht="18" customHeight="1" x14ac:dyDescent="0.3">
      <c r="A759" s="2" t="s">
        <v>801</v>
      </c>
      <c r="B759" s="2" t="s">
        <v>68</v>
      </c>
      <c r="C759" s="2" t="s">
        <v>26</v>
      </c>
      <c r="D759" s="2" t="s">
        <v>29</v>
      </c>
      <c r="E759" s="3">
        <v>44928</v>
      </c>
      <c r="F759" s="3">
        <v>44931</v>
      </c>
      <c r="G759" s="2">
        <v>52.3</v>
      </c>
      <c r="H759" s="2">
        <v>222.33</v>
      </c>
      <c r="I759" s="2" t="s">
        <v>15</v>
      </c>
      <c r="J759" s="2">
        <v>1435</v>
      </c>
      <c r="K759" s="2">
        <v>3</v>
      </c>
    </row>
    <row r="760" spans="1:11" ht="18" customHeight="1" x14ac:dyDescent="0.3">
      <c r="A760" s="2" t="s">
        <v>802</v>
      </c>
      <c r="B760" s="2" t="s">
        <v>31</v>
      </c>
      <c r="C760" s="2" t="s">
        <v>53</v>
      </c>
      <c r="D760" s="2" t="s">
        <v>14</v>
      </c>
      <c r="E760" s="3">
        <v>44999</v>
      </c>
      <c r="F760" s="3">
        <v>45002</v>
      </c>
      <c r="G760" s="2">
        <v>36.799999999999997</v>
      </c>
      <c r="H760" s="2">
        <v>166.16</v>
      </c>
      <c r="I760" s="2" t="s">
        <v>15</v>
      </c>
      <c r="J760" s="2">
        <v>870</v>
      </c>
      <c r="K760" s="2">
        <v>3</v>
      </c>
    </row>
    <row r="761" spans="1:11" ht="18" customHeight="1" x14ac:dyDescent="0.3">
      <c r="A761" s="2" t="s">
        <v>803</v>
      </c>
      <c r="B761" s="2" t="s">
        <v>68</v>
      </c>
      <c r="C761" s="2" t="s">
        <v>13</v>
      </c>
      <c r="D761" s="2" t="s">
        <v>34</v>
      </c>
      <c r="E761" s="3">
        <v>45096</v>
      </c>
      <c r="F761" s="3">
        <v>45099</v>
      </c>
      <c r="G761" s="2">
        <v>17.5</v>
      </c>
      <c r="H761" s="2">
        <v>165.72</v>
      </c>
      <c r="I761" s="2" t="s">
        <v>15</v>
      </c>
      <c r="J761" s="2">
        <v>1305</v>
      </c>
      <c r="K761" s="2">
        <v>3</v>
      </c>
    </row>
    <row r="762" spans="1:11" ht="18" customHeight="1" x14ac:dyDescent="0.3">
      <c r="A762" s="2" t="s">
        <v>804</v>
      </c>
      <c r="B762" s="2" t="s">
        <v>36</v>
      </c>
      <c r="C762" s="2" t="s">
        <v>33</v>
      </c>
      <c r="D762" s="2" t="s">
        <v>29</v>
      </c>
      <c r="E762" s="3">
        <v>45084</v>
      </c>
      <c r="F762" s="3">
        <v>45087</v>
      </c>
      <c r="G762" s="2">
        <v>14.5</v>
      </c>
      <c r="H762" s="2">
        <v>174.22</v>
      </c>
      <c r="I762" s="2" t="s">
        <v>15</v>
      </c>
      <c r="J762" s="2">
        <v>1208</v>
      </c>
      <c r="K762" s="2">
        <v>3</v>
      </c>
    </row>
    <row r="763" spans="1:11" ht="18" customHeight="1" x14ac:dyDescent="0.3">
      <c r="A763" s="2" t="s">
        <v>805</v>
      </c>
      <c r="B763" s="2" t="s">
        <v>31</v>
      </c>
      <c r="C763" s="2" t="s">
        <v>53</v>
      </c>
      <c r="D763" s="2" t="s">
        <v>14</v>
      </c>
      <c r="E763" s="3">
        <v>45249</v>
      </c>
      <c r="F763" s="3">
        <v>45252</v>
      </c>
      <c r="G763" s="2">
        <v>7.2</v>
      </c>
      <c r="H763" s="2">
        <v>158.85</v>
      </c>
      <c r="I763" s="2" t="s">
        <v>15</v>
      </c>
      <c r="J763" s="2">
        <v>870</v>
      </c>
      <c r="K763" s="2">
        <v>3</v>
      </c>
    </row>
    <row r="764" spans="1:11" ht="18" customHeight="1" x14ac:dyDescent="0.3">
      <c r="A764" s="2" t="s">
        <v>806</v>
      </c>
      <c r="B764" s="2" t="s">
        <v>64</v>
      </c>
      <c r="C764" s="2" t="s">
        <v>45</v>
      </c>
      <c r="D764" s="2" t="s">
        <v>27</v>
      </c>
      <c r="E764" s="3">
        <v>44930</v>
      </c>
      <c r="F764" s="3">
        <v>44933</v>
      </c>
      <c r="G764" s="2">
        <v>14.5</v>
      </c>
      <c r="H764" s="2">
        <v>83.98</v>
      </c>
      <c r="I764" s="2" t="s">
        <v>15</v>
      </c>
      <c r="J764" s="2">
        <v>530</v>
      </c>
      <c r="K764" s="2">
        <v>3</v>
      </c>
    </row>
    <row r="765" spans="1:11" ht="18" customHeight="1" x14ac:dyDescent="0.3">
      <c r="A765" s="2" t="s">
        <v>807</v>
      </c>
      <c r="B765" s="2" t="s">
        <v>31</v>
      </c>
      <c r="C765" s="2" t="s">
        <v>74</v>
      </c>
      <c r="D765" s="2" t="s">
        <v>34</v>
      </c>
      <c r="E765" s="3">
        <v>45129</v>
      </c>
      <c r="F765" s="3">
        <v>45132</v>
      </c>
      <c r="G765" s="2">
        <v>12.6</v>
      </c>
      <c r="H765" s="2">
        <v>75.73</v>
      </c>
      <c r="I765" s="2" t="s">
        <v>15</v>
      </c>
      <c r="J765" s="2">
        <v>497</v>
      </c>
      <c r="K765" s="2">
        <v>3</v>
      </c>
    </row>
    <row r="766" spans="1:11" ht="18" customHeight="1" x14ac:dyDescent="0.3">
      <c r="A766" s="2" t="s">
        <v>808</v>
      </c>
      <c r="B766" s="2" t="s">
        <v>36</v>
      </c>
      <c r="C766" s="2" t="s">
        <v>51</v>
      </c>
      <c r="D766" s="2" t="s">
        <v>21</v>
      </c>
      <c r="E766" s="3">
        <v>45044</v>
      </c>
      <c r="F766" s="3">
        <v>45047</v>
      </c>
      <c r="G766" s="2">
        <v>43.8</v>
      </c>
      <c r="H766" s="2">
        <v>143.51</v>
      </c>
      <c r="I766" s="2" t="s">
        <v>15</v>
      </c>
      <c r="J766" s="2">
        <v>632</v>
      </c>
      <c r="K766" s="2">
        <v>3</v>
      </c>
    </row>
    <row r="767" spans="1:11" ht="18" customHeight="1" x14ac:dyDescent="0.3">
      <c r="A767" s="2" t="s">
        <v>809</v>
      </c>
      <c r="B767" s="2" t="s">
        <v>68</v>
      </c>
      <c r="C767" s="2" t="s">
        <v>45</v>
      </c>
      <c r="D767" s="2" t="s">
        <v>29</v>
      </c>
      <c r="E767" s="3">
        <v>45143</v>
      </c>
      <c r="F767" s="3">
        <v>45113</v>
      </c>
      <c r="G767" s="2">
        <v>35</v>
      </c>
      <c r="H767" s="2"/>
      <c r="I767" s="2" t="s">
        <v>15</v>
      </c>
      <c r="J767" s="2">
        <v>1135</v>
      </c>
      <c r="K767" s="2">
        <v>3</v>
      </c>
    </row>
    <row r="768" spans="1:11" ht="18" customHeight="1" x14ac:dyDescent="0.3">
      <c r="A768" s="2" t="s">
        <v>810</v>
      </c>
      <c r="B768" s="2" t="s">
        <v>44</v>
      </c>
      <c r="C768" s="2" t="s">
        <v>78</v>
      </c>
      <c r="D768" s="2" t="s">
        <v>38</v>
      </c>
      <c r="E768" s="3">
        <v>45203</v>
      </c>
      <c r="F768" s="3">
        <v>45206</v>
      </c>
      <c r="G768" s="2">
        <v>16.2</v>
      </c>
      <c r="H768" s="2">
        <v>157.6</v>
      </c>
      <c r="I768" s="2" t="s">
        <v>15</v>
      </c>
      <c r="J768" s="2">
        <v>1217</v>
      </c>
      <c r="K768" s="2">
        <v>3</v>
      </c>
    </row>
    <row r="769" spans="1:11" ht="18" customHeight="1" x14ac:dyDescent="0.3">
      <c r="A769" s="2" t="s">
        <v>811</v>
      </c>
      <c r="B769" s="2" t="s">
        <v>36</v>
      </c>
      <c r="C769" s="2" t="s">
        <v>60</v>
      </c>
      <c r="D769" s="2" t="s">
        <v>21</v>
      </c>
      <c r="E769" s="3">
        <v>45211</v>
      </c>
      <c r="F769" s="3">
        <v>45214</v>
      </c>
      <c r="G769" s="2">
        <v>24.1</v>
      </c>
      <c r="H769" s="2">
        <v>204.04</v>
      </c>
      <c r="I769" s="2" t="s">
        <v>15</v>
      </c>
      <c r="J769" s="2">
        <v>1168</v>
      </c>
      <c r="K769" s="2">
        <v>3</v>
      </c>
    </row>
    <row r="770" spans="1:11" ht="18" customHeight="1" x14ac:dyDescent="0.3">
      <c r="A770" s="2" t="s">
        <v>812</v>
      </c>
      <c r="B770" s="2" t="s">
        <v>31</v>
      </c>
      <c r="C770" s="2" t="s">
        <v>13</v>
      </c>
      <c r="D770" s="2" t="s">
        <v>27</v>
      </c>
      <c r="E770" s="3">
        <v>45175</v>
      </c>
      <c r="F770" s="3">
        <v>45178</v>
      </c>
      <c r="G770" s="2">
        <v>12.5</v>
      </c>
      <c r="H770" s="2">
        <v>106.43</v>
      </c>
      <c r="I770" s="2" t="s">
        <v>15</v>
      </c>
      <c r="J770" s="2">
        <v>790</v>
      </c>
      <c r="K770" s="2">
        <v>3</v>
      </c>
    </row>
    <row r="771" spans="1:11" ht="18" customHeight="1" x14ac:dyDescent="0.3">
      <c r="A771" s="2" t="s">
        <v>813</v>
      </c>
      <c r="B771" s="2" t="s">
        <v>48</v>
      </c>
      <c r="C771" s="2" t="s">
        <v>33</v>
      </c>
      <c r="D771" s="2" t="s">
        <v>14</v>
      </c>
      <c r="E771" s="3">
        <v>45206</v>
      </c>
      <c r="F771" s="3">
        <v>45209</v>
      </c>
      <c r="G771" s="2">
        <v>26.5</v>
      </c>
      <c r="H771" s="2">
        <v>155.19999999999999</v>
      </c>
      <c r="I771" s="2" t="s">
        <v>15</v>
      </c>
      <c r="J771" s="2">
        <v>810</v>
      </c>
      <c r="K771" s="2">
        <v>3</v>
      </c>
    </row>
    <row r="772" spans="1:11" ht="18" customHeight="1" x14ac:dyDescent="0.3">
      <c r="A772" s="2" t="s">
        <v>814</v>
      </c>
      <c r="B772" s="2" t="s">
        <v>68</v>
      </c>
      <c r="C772" s="2" t="s">
        <v>41</v>
      </c>
      <c r="D772" s="2" t="s">
        <v>27</v>
      </c>
      <c r="E772" s="3">
        <v>45266</v>
      </c>
      <c r="F772" s="3">
        <v>45269</v>
      </c>
      <c r="G772" s="2">
        <v>6.2</v>
      </c>
      <c r="H772" s="2">
        <v>111.44</v>
      </c>
      <c r="I772" s="2" t="s">
        <v>15</v>
      </c>
      <c r="J772" s="2">
        <v>735</v>
      </c>
      <c r="K772" s="2">
        <v>3</v>
      </c>
    </row>
    <row r="773" spans="1:11" ht="18" customHeight="1" x14ac:dyDescent="0.3">
      <c r="A773" s="2" t="s">
        <v>815</v>
      </c>
      <c r="B773" s="2" t="s">
        <v>81</v>
      </c>
      <c r="C773" s="2" t="s">
        <v>92</v>
      </c>
      <c r="D773" s="2" t="s">
        <v>38</v>
      </c>
      <c r="E773" s="3">
        <v>45043</v>
      </c>
      <c r="F773" s="2"/>
      <c r="G773" s="2">
        <v>12.1</v>
      </c>
      <c r="H773" s="2">
        <v>140.94</v>
      </c>
      <c r="I773" s="2" t="s">
        <v>15</v>
      </c>
      <c r="J773" s="2">
        <v>1030</v>
      </c>
      <c r="K773" s="2">
        <v>3</v>
      </c>
    </row>
    <row r="774" spans="1:11" ht="18" customHeight="1" x14ac:dyDescent="0.3">
      <c r="A774" s="2" t="s">
        <v>816</v>
      </c>
      <c r="B774" s="2" t="s">
        <v>68</v>
      </c>
      <c r="C774" s="2" t="s">
        <v>41</v>
      </c>
      <c r="D774" s="2" t="s">
        <v>34</v>
      </c>
      <c r="E774" s="3">
        <v>45078</v>
      </c>
      <c r="F774" s="3">
        <v>45081</v>
      </c>
      <c r="G774" s="2">
        <v>43.9</v>
      </c>
      <c r="H774" s="2">
        <v>222.74</v>
      </c>
      <c r="I774" s="2" t="s">
        <v>15</v>
      </c>
      <c r="J774" s="2">
        <v>1342</v>
      </c>
      <c r="K774" s="2">
        <v>3</v>
      </c>
    </row>
    <row r="775" spans="1:11" ht="18" customHeight="1" x14ac:dyDescent="0.3">
      <c r="A775" s="2" t="s">
        <v>817</v>
      </c>
      <c r="B775" s="2" t="s">
        <v>64</v>
      </c>
      <c r="C775" s="2" t="s">
        <v>20</v>
      </c>
      <c r="D775" s="2" t="s">
        <v>34</v>
      </c>
      <c r="E775" s="3">
        <v>44981</v>
      </c>
      <c r="F775" s="3">
        <v>44984</v>
      </c>
      <c r="G775" s="2">
        <v>103.4</v>
      </c>
      <c r="H775" s="2">
        <v>226.95</v>
      </c>
      <c r="I775" s="2" t="s">
        <v>15</v>
      </c>
      <c r="J775" s="2">
        <v>779</v>
      </c>
      <c r="K775" s="2">
        <v>3</v>
      </c>
    </row>
    <row r="776" spans="1:11" ht="18" customHeight="1" x14ac:dyDescent="0.3">
      <c r="A776" s="2" t="s">
        <v>818</v>
      </c>
      <c r="B776" s="2" t="s">
        <v>36</v>
      </c>
      <c r="C776" s="2" t="s">
        <v>26</v>
      </c>
      <c r="D776" s="2" t="s">
        <v>27</v>
      </c>
      <c r="E776" s="3">
        <v>45154</v>
      </c>
      <c r="F776" s="3">
        <v>45157</v>
      </c>
      <c r="G776" s="2">
        <v>19.3</v>
      </c>
      <c r="H776" s="2">
        <v>147.72999999999999</v>
      </c>
      <c r="I776" s="2" t="s">
        <v>15</v>
      </c>
      <c r="J776" s="2">
        <v>1068</v>
      </c>
      <c r="K776" s="2">
        <v>3</v>
      </c>
    </row>
    <row r="777" spans="1:11" ht="18" customHeight="1" x14ac:dyDescent="0.3">
      <c r="A777" s="2" t="s">
        <v>819</v>
      </c>
      <c r="B777" s="2" t="s">
        <v>64</v>
      </c>
      <c r="C777" s="2" t="s">
        <v>51</v>
      </c>
      <c r="D777" s="2" t="s">
        <v>21</v>
      </c>
      <c r="E777" s="3">
        <v>44975</v>
      </c>
      <c r="F777" s="3">
        <v>44978</v>
      </c>
      <c r="G777" s="2">
        <v>16.899999999999999</v>
      </c>
      <c r="H777" s="2">
        <v>208.26</v>
      </c>
      <c r="I777" s="2" t="s">
        <v>15</v>
      </c>
      <c r="J777" s="2">
        <v>1434</v>
      </c>
      <c r="K777" s="2">
        <v>3</v>
      </c>
    </row>
    <row r="778" spans="1:11" ht="18" customHeight="1" x14ac:dyDescent="0.3">
      <c r="A778" s="2" t="s">
        <v>820</v>
      </c>
      <c r="B778" s="2" t="s">
        <v>44</v>
      </c>
      <c r="C778" s="2" t="s">
        <v>74</v>
      </c>
      <c r="D778" s="2" t="s">
        <v>42</v>
      </c>
      <c r="E778" s="3">
        <v>44946</v>
      </c>
      <c r="F778" s="2"/>
      <c r="G778" s="2">
        <v>70</v>
      </c>
      <c r="H778" s="2">
        <v>123.86</v>
      </c>
      <c r="I778" s="2" t="s">
        <v>15</v>
      </c>
      <c r="J778" s="2">
        <v>283</v>
      </c>
      <c r="K778" s="2">
        <v>3</v>
      </c>
    </row>
    <row r="779" spans="1:11" ht="18" customHeight="1" x14ac:dyDescent="0.3">
      <c r="A779" s="2" t="s">
        <v>821</v>
      </c>
      <c r="B779" s="2" t="s">
        <v>12</v>
      </c>
      <c r="C779" s="2" t="s">
        <v>74</v>
      </c>
      <c r="D779" s="2" t="s">
        <v>29</v>
      </c>
      <c r="E779" s="3">
        <v>45016</v>
      </c>
      <c r="F779" s="3">
        <v>45019</v>
      </c>
      <c r="G779" s="2">
        <v>51.8</v>
      </c>
      <c r="H779" s="2">
        <v>231.8</v>
      </c>
      <c r="I779" s="2" t="s">
        <v>15</v>
      </c>
      <c r="J779" s="2">
        <v>1415</v>
      </c>
      <c r="K779" s="2">
        <v>3</v>
      </c>
    </row>
    <row r="780" spans="1:11" ht="18" customHeight="1" x14ac:dyDescent="0.3">
      <c r="A780" s="2" t="s">
        <v>822</v>
      </c>
      <c r="B780" s="2" t="s">
        <v>31</v>
      </c>
      <c r="C780" s="2" t="s">
        <v>49</v>
      </c>
      <c r="D780" s="2" t="s">
        <v>27</v>
      </c>
      <c r="E780" s="3">
        <v>45157</v>
      </c>
      <c r="F780" s="3">
        <v>45160</v>
      </c>
      <c r="G780" s="2">
        <v>14.7</v>
      </c>
      <c r="H780" s="2">
        <v>124.34</v>
      </c>
      <c r="I780" s="2" t="s">
        <v>15</v>
      </c>
      <c r="J780" s="2">
        <v>909</v>
      </c>
      <c r="K780" s="2">
        <v>3</v>
      </c>
    </row>
    <row r="781" spans="1:11" ht="18" customHeight="1" x14ac:dyDescent="0.3">
      <c r="A781" s="2" t="s">
        <v>823</v>
      </c>
      <c r="B781" s="2" t="s">
        <v>64</v>
      </c>
      <c r="C781" s="2" t="s">
        <v>33</v>
      </c>
      <c r="D781" s="2" t="s">
        <v>34</v>
      </c>
      <c r="E781" s="3">
        <v>45218</v>
      </c>
      <c r="F781" s="3">
        <v>45221</v>
      </c>
      <c r="G781" s="2">
        <v>5.8</v>
      </c>
      <c r="H781" s="2">
        <v>120.42</v>
      </c>
      <c r="I781" s="2" t="s">
        <v>15</v>
      </c>
      <c r="J781" s="2">
        <v>1093</v>
      </c>
      <c r="K781" s="2">
        <v>3</v>
      </c>
    </row>
    <row r="782" spans="1:11" ht="18" customHeight="1" x14ac:dyDescent="0.3">
      <c r="A782" s="2" t="s">
        <v>824</v>
      </c>
      <c r="B782" s="2" t="s">
        <v>68</v>
      </c>
      <c r="C782" s="2" t="s">
        <v>51</v>
      </c>
      <c r="D782" s="2" t="s">
        <v>29</v>
      </c>
      <c r="E782" s="3">
        <v>45176</v>
      </c>
      <c r="F782" s="3">
        <v>45179</v>
      </c>
      <c r="G782" s="2">
        <v>13.3</v>
      </c>
      <c r="H782" s="2">
        <v>179.74</v>
      </c>
      <c r="I782" s="2" t="s">
        <v>15</v>
      </c>
      <c r="J782" s="2">
        <v>1317</v>
      </c>
      <c r="K782" s="2">
        <v>3</v>
      </c>
    </row>
    <row r="783" spans="1:11" ht="18" customHeight="1" x14ac:dyDescent="0.3">
      <c r="A783" s="2" t="s">
        <v>825</v>
      </c>
      <c r="B783" s="2" t="s">
        <v>44</v>
      </c>
      <c r="C783" s="2" t="s">
        <v>23</v>
      </c>
      <c r="D783" s="2" t="s">
        <v>14</v>
      </c>
      <c r="E783" s="3">
        <v>45068</v>
      </c>
      <c r="F783" s="3">
        <v>45071</v>
      </c>
      <c r="G783" s="2">
        <v>12.3</v>
      </c>
      <c r="H783" s="2">
        <v>199.26</v>
      </c>
      <c r="I783" s="2" t="s">
        <v>15</v>
      </c>
      <c r="J783" s="2">
        <v>1350</v>
      </c>
      <c r="K783" s="2">
        <v>3</v>
      </c>
    </row>
    <row r="784" spans="1:11" ht="18" customHeight="1" x14ac:dyDescent="0.3">
      <c r="A784" s="2" t="s">
        <v>826</v>
      </c>
      <c r="B784" s="2" t="s">
        <v>68</v>
      </c>
      <c r="C784" s="2" t="s">
        <v>18</v>
      </c>
      <c r="D784" s="2" t="s">
        <v>38</v>
      </c>
      <c r="E784" s="3">
        <v>45193</v>
      </c>
      <c r="F784" s="3">
        <v>45196</v>
      </c>
      <c r="G784" s="2">
        <v>33.5</v>
      </c>
      <c r="H784" s="2">
        <v>88.12</v>
      </c>
      <c r="I784" s="2" t="s">
        <v>15</v>
      </c>
      <c r="J784" s="2">
        <v>420</v>
      </c>
      <c r="K784" s="2">
        <v>3</v>
      </c>
    </row>
    <row r="785" spans="1:11" ht="18" customHeight="1" x14ac:dyDescent="0.3">
      <c r="A785" s="2" t="s">
        <v>827</v>
      </c>
      <c r="B785" s="2" t="s">
        <v>81</v>
      </c>
      <c r="C785" s="2" t="s">
        <v>26</v>
      </c>
      <c r="D785" s="2" t="s">
        <v>42</v>
      </c>
      <c r="E785" s="3">
        <v>44934</v>
      </c>
      <c r="F785" s="3">
        <v>44937</v>
      </c>
      <c r="G785" s="2">
        <v>63.5</v>
      </c>
      <c r="H785" s="2">
        <v>192.27</v>
      </c>
      <c r="I785" s="2" t="s">
        <v>15</v>
      </c>
      <c r="J785" s="2">
        <v>1118</v>
      </c>
      <c r="K785" s="2">
        <v>3</v>
      </c>
    </row>
    <row r="786" spans="1:11" ht="18" customHeight="1" x14ac:dyDescent="0.3">
      <c r="A786" s="2" t="s">
        <v>828</v>
      </c>
      <c r="B786" s="2" t="s">
        <v>31</v>
      </c>
      <c r="C786" s="2" t="s">
        <v>33</v>
      </c>
      <c r="D786" s="2" t="s">
        <v>21</v>
      </c>
      <c r="E786" s="3">
        <v>45001</v>
      </c>
      <c r="F786" s="3">
        <v>45004</v>
      </c>
      <c r="G786" s="2">
        <v>23.7</v>
      </c>
      <c r="H786" s="2">
        <v>105.39</v>
      </c>
      <c r="I786" s="2" t="s">
        <v>15</v>
      </c>
      <c r="J786" s="2">
        <v>475</v>
      </c>
      <c r="K786" s="2">
        <v>3</v>
      </c>
    </row>
    <row r="787" spans="1:11" ht="18" customHeight="1" x14ac:dyDescent="0.3">
      <c r="A787" s="2" t="s">
        <v>829</v>
      </c>
      <c r="B787" s="2" t="s">
        <v>81</v>
      </c>
      <c r="C787" s="2" t="s">
        <v>92</v>
      </c>
      <c r="D787" s="2" t="s">
        <v>14</v>
      </c>
      <c r="E787" s="3">
        <v>45208</v>
      </c>
      <c r="F787" s="3">
        <v>45211</v>
      </c>
      <c r="G787" s="2">
        <v>13.7</v>
      </c>
      <c r="H787" s="2">
        <v>151.52000000000001</v>
      </c>
      <c r="I787" s="2" t="s">
        <v>15</v>
      </c>
      <c r="J787" s="2">
        <v>1030</v>
      </c>
      <c r="K787" s="2">
        <v>3</v>
      </c>
    </row>
    <row r="788" spans="1:11" ht="18" customHeight="1" x14ac:dyDescent="0.3">
      <c r="A788" s="2" t="s">
        <v>830</v>
      </c>
      <c r="B788" s="2" t="s">
        <v>17</v>
      </c>
      <c r="C788" s="2" t="s">
        <v>33</v>
      </c>
      <c r="D788" s="2" t="s">
        <v>14</v>
      </c>
      <c r="E788" s="3">
        <v>45244</v>
      </c>
      <c r="F788" s="3">
        <v>45247</v>
      </c>
      <c r="G788" s="2">
        <v>8.3000000000000007</v>
      </c>
      <c r="H788" s="2">
        <v>166.12</v>
      </c>
      <c r="I788" s="2" t="s">
        <v>15</v>
      </c>
      <c r="J788" s="2">
        <v>1054</v>
      </c>
      <c r="K788" s="2">
        <v>3</v>
      </c>
    </row>
    <row r="789" spans="1:11" ht="18" customHeight="1" x14ac:dyDescent="0.3">
      <c r="A789" s="2" t="s">
        <v>831</v>
      </c>
      <c r="B789" s="2" t="s">
        <v>17</v>
      </c>
      <c r="C789" s="2" t="s">
        <v>26</v>
      </c>
      <c r="D789" s="2" t="s">
        <v>21</v>
      </c>
      <c r="E789" s="3">
        <v>45106</v>
      </c>
      <c r="F789" s="3">
        <v>45109</v>
      </c>
      <c r="G789" s="2">
        <v>26.8</v>
      </c>
      <c r="H789" s="2">
        <v>176.88</v>
      </c>
      <c r="I789" s="2" t="s">
        <v>15</v>
      </c>
      <c r="J789" s="2">
        <v>1008</v>
      </c>
      <c r="K789" s="2">
        <v>3</v>
      </c>
    </row>
    <row r="790" spans="1:11" ht="18" customHeight="1" x14ac:dyDescent="0.3">
      <c r="A790" s="2" t="s">
        <v>832</v>
      </c>
      <c r="B790" s="2" t="s">
        <v>48</v>
      </c>
      <c r="C790" s="2" t="s">
        <v>53</v>
      </c>
      <c r="D790" s="2" t="s">
        <v>42</v>
      </c>
      <c r="E790" s="3">
        <v>45137</v>
      </c>
      <c r="F790" s="3">
        <v>45140</v>
      </c>
      <c r="G790" s="2">
        <v>108.8</v>
      </c>
      <c r="H790" s="2">
        <v>204.71</v>
      </c>
      <c r="I790" s="2" t="s">
        <v>15</v>
      </c>
      <c r="J790" s="2">
        <v>784</v>
      </c>
      <c r="K790" s="2">
        <v>3</v>
      </c>
    </row>
    <row r="791" spans="1:11" ht="18" customHeight="1" x14ac:dyDescent="0.3">
      <c r="A791" s="2" t="s">
        <v>833</v>
      </c>
      <c r="B791" s="2" t="s">
        <v>68</v>
      </c>
      <c r="C791" s="2" t="s">
        <v>60</v>
      </c>
      <c r="D791" s="2" t="s">
        <v>42</v>
      </c>
      <c r="E791" s="3">
        <v>45076</v>
      </c>
      <c r="F791" s="3">
        <v>45079</v>
      </c>
      <c r="G791" s="2">
        <v>9.4</v>
      </c>
      <c r="H791" s="2">
        <v>61.04</v>
      </c>
      <c r="I791" s="2" t="s">
        <v>15</v>
      </c>
      <c r="J791" s="2">
        <v>373</v>
      </c>
      <c r="K791" s="2">
        <v>3</v>
      </c>
    </row>
    <row r="792" spans="1:11" ht="18" customHeight="1" x14ac:dyDescent="0.3">
      <c r="A792" s="2" t="s">
        <v>834</v>
      </c>
      <c r="B792" s="2" t="s">
        <v>25</v>
      </c>
      <c r="C792" s="2" t="s">
        <v>26</v>
      </c>
      <c r="D792" s="2" t="s">
        <v>42</v>
      </c>
      <c r="E792" s="3">
        <v>45247</v>
      </c>
      <c r="F792" s="3">
        <v>45250</v>
      </c>
      <c r="G792" s="2">
        <v>10.5</v>
      </c>
      <c r="H792" s="2">
        <v>154.75</v>
      </c>
      <c r="I792" s="2" t="s">
        <v>15</v>
      </c>
      <c r="J792" s="2">
        <v>917</v>
      </c>
      <c r="K792" s="2">
        <v>3</v>
      </c>
    </row>
    <row r="793" spans="1:11" ht="18" customHeight="1" x14ac:dyDescent="0.3">
      <c r="A793" s="2" t="s">
        <v>835</v>
      </c>
      <c r="B793" s="2" t="s">
        <v>68</v>
      </c>
      <c r="C793" s="2" t="s">
        <v>51</v>
      </c>
      <c r="D793" s="2" t="s">
        <v>34</v>
      </c>
      <c r="E793" s="3">
        <v>45233</v>
      </c>
      <c r="F793" s="3">
        <v>45236</v>
      </c>
      <c r="G793" s="2">
        <v>21</v>
      </c>
      <c r="H793" s="2">
        <v>186.14</v>
      </c>
      <c r="I793" s="2" t="s">
        <v>15</v>
      </c>
      <c r="J793" s="2">
        <v>1090</v>
      </c>
      <c r="K793" s="2">
        <v>3</v>
      </c>
    </row>
    <row r="794" spans="1:11" ht="18" customHeight="1" x14ac:dyDescent="0.3">
      <c r="A794" s="2" t="s">
        <v>836</v>
      </c>
      <c r="B794" s="2" t="s">
        <v>68</v>
      </c>
      <c r="C794" s="2" t="s">
        <v>26</v>
      </c>
      <c r="D794" s="2" t="s">
        <v>21</v>
      </c>
      <c r="E794" s="3">
        <v>45255</v>
      </c>
      <c r="F794" s="3">
        <v>45258</v>
      </c>
      <c r="G794" s="2">
        <v>18</v>
      </c>
      <c r="H794" s="2">
        <v>271.66000000000003</v>
      </c>
      <c r="I794" s="2" t="s">
        <v>15</v>
      </c>
      <c r="J794" s="2">
        <v>1435</v>
      </c>
      <c r="K794" s="2">
        <v>3</v>
      </c>
    </row>
    <row r="795" spans="1:11" ht="18" customHeight="1" x14ac:dyDescent="0.3">
      <c r="A795" s="2" t="s">
        <v>837</v>
      </c>
      <c r="B795" s="2" t="s">
        <v>44</v>
      </c>
      <c r="C795" s="2" t="s">
        <v>33</v>
      </c>
      <c r="D795" s="2" t="s">
        <v>27</v>
      </c>
      <c r="E795" s="3">
        <v>45019</v>
      </c>
      <c r="F795" s="3">
        <v>45022</v>
      </c>
      <c r="G795" s="2">
        <v>30.9</v>
      </c>
      <c r="H795" s="2">
        <v>46.94</v>
      </c>
      <c r="I795" s="2" t="s">
        <v>15</v>
      </c>
      <c r="J795" s="2">
        <v>106</v>
      </c>
      <c r="K795" s="2">
        <v>3</v>
      </c>
    </row>
    <row r="796" spans="1:11" ht="18" customHeight="1" x14ac:dyDescent="0.3">
      <c r="A796" s="2" t="s">
        <v>838</v>
      </c>
      <c r="B796" s="2" t="s">
        <v>81</v>
      </c>
      <c r="C796" s="2" t="s">
        <v>23</v>
      </c>
      <c r="D796" s="2" t="s">
        <v>42</v>
      </c>
      <c r="E796" s="3">
        <v>45222</v>
      </c>
      <c r="F796" s="3">
        <v>45225</v>
      </c>
      <c r="G796" s="2">
        <v>59.4</v>
      </c>
      <c r="H796" s="2">
        <v>192.19</v>
      </c>
      <c r="I796" s="2" t="s">
        <v>15</v>
      </c>
      <c r="J796" s="2">
        <v>1118</v>
      </c>
      <c r="K796" s="2">
        <v>3</v>
      </c>
    </row>
    <row r="797" spans="1:11" ht="18" customHeight="1" x14ac:dyDescent="0.3">
      <c r="A797" s="2" t="s">
        <v>839</v>
      </c>
      <c r="B797" s="2" t="s">
        <v>64</v>
      </c>
      <c r="C797" s="2" t="s">
        <v>51</v>
      </c>
      <c r="D797" s="2" t="s">
        <v>42</v>
      </c>
      <c r="E797" s="3">
        <v>45243</v>
      </c>
      <c r="F797" s="3">
        <v>45246</v>
      </c>
      <c r="G797" s="2">
        <v>22.5</v>
      </c>
      <c r="H797" s="2">
        <v>172.21</v>
      </c>
      <c r="I797" s="2" t="s">
        <v>15</v>
      </c>
      <c r="J797" s="2">
        <v>945</v>
      </c>
      <c r="K797" s="2">
        <v>3</v>
      </c>
    </row>
    <row r="798" spans="1:11" ht="18" customHeight="1" x14ac:dyDescent="0.3">
      <c r="A798" s="2" t="s">
        <v>840</v>
      </c>
      <c r="B798" s="2" t="s">
        <v>81</v>
      </c>
      <c r="C798" s="2" t="s">
        <v>33</v>
      </c>
      <c r="D798" s="2" t="s">
        <v>21</v>
      </c>
      <c r="E798" s="3">
        <v>45147</v>
      </c>
      <c r="F798" s="3">
        <v>45150</v>
      </c>
      <c r="G798" s="2">
        <v>22.5</v>
      </c>
      <c r="H798" s="2">
        <v>171.17</v>
      </c>
      <c r="I798" s="2" t="s">
        <v>15</v>
      </c>
      <c r="J798" s="2">
        <v>1017</v>
      </c>
      <c r="K798" s="2">
        <v>3</v>
      </c>
    </row>
    <row r="799" spans="1:11" ht="18" customHeight="1" x14ac:dyDescent="0.3">
      <c r="A799" s="2" t="s">
        <v>841</v>
      </c>
      <c r="B799" s="2" t="s">
        <v>64</v>
      </c>
      <c r="C799" s="2" t="s">
        <v>18</v>
      </c>
      <c r="D799" s="2" t="s">
        <v>42</v>
      </c>
      <c r="E799" s="3">
        <v>45045</v>
      </c>
      <c r="F799" s="3">
        <v>45048</v>
      </c>
      <c r="G799" s="2">
        <v>24.2</v>
      </c>
      <c r="H799" s="2">
        <v>107.33</v>
      </c>
      <c r="I799" s="2" t="s">
        <v>15</v>
      </c>
      <c r="J799" s="2">
        <v>669</v>
      </c>
      <c r="K799" s="2">
        <v>3</v>
      </c>
    </row>
    <row r="800" spans="1:11" ht="18" customHeight="1" x14ac:dyDescent="0.3">
      <c r="A800" s="2" t="s">
        <v>842</v>
      </c>
      <c r="B800" s="2" t="s">
        <v>48</v>
      </c>
      <c r="C800" s="2" t="s">
        <v>41</v>
      </c>
      <c r="D800" s="2" t="s">
        <v>29</v>
      </c>
      <c r="E800" s="3">
        <v>44991</v>
      </c>
      <c r="F800" s="3">
        <v>44994</v>
      </c>
      <c r="G800" s="2">
        <v>9.4</v>
      </c>
      <c r="H800" s="2">
        <v>84.83</v>
      </c>
      <c r="I800" s="2" t="s">
        <v>15</v>
      </c>
      <c r="J800" s="2">
        <v>563</v>
      </c>
      <c r="K800" s="2">
        <v>3</v>
      </c>
    </row>
    <row r="801" spans="1:11" ht="18" customHeight="1" x14ac:dyDescent="0.3">
      <c r="A801" s="2" t="s">
        <v>843</v>
      </c>
      <c r="B801" s="2" t="s">
        <v>31</v>
      </c>
      <c r="C801" s="2" t="s">
        <v>92</v>
      </c>
      <c r="D801" s="2" t="s">
        <v>21</v>
      </c>
      <c r="E801" s="3">
        <v>45100</v>
      </c>
      <c r="F801" s="3">
        <v>45103</v>
      </c>
      <c r="G801" s="2">
        <v>88.7</v>
      </c>
      <c r="H801" s="2">
        <v>196.15</v>
      </c>
      <c r="I801" s="2" t="s">
        <v>15</v>
      </c>
      <c r="J801" s="2">
        <v>509</v>
      </c>
      <c r="K801" s="2">
        <v>3</v>
      </c>
    </row>
    <row r="802" spans="1:11" ht="18" customHeight="1" x14ac:dyDescent="0.3">
      <c r="A802" s="2" t="s">
        <v>844</v>
      </c>
      <c r="B802" s="2" t="s">
        <v>25</v>
      </c>
      <c r="C802" s="2" t="s">
        <v>78</v>
      </c>
      <c r="D802" s="2" t="s">
        <v>42</v>
      </c>
      <c r="E802" s="3">
        <v>45171</v>
      </c>
      <c r="F802" s="3">
        <v>45174</v>
      </c>
      <c r="G802" s="2">
        <v>36.5</v>
      </c>
      <c r="H802" s="2">
        <v>128</v>
      </c>
      <c r="I802" s="2" t="s">
        <v>15</v>
      </c>
      <c r="J802" s="2">
        <v>757</v>
      </c>
      <c r="K802" s="2">
        <v>3</v>
      </c>
    </row>
    <row r="803" spans="1:11" ht="18" customHeight="1" x14ac:dyDescent="0.3">
      <c r="A803" s="2" t="s">
        <v>845</v>
      </c>
      <c r="B803" s="2" t="s">
        <v>36</v>
      </c>
      <c r="C803" s="2" t="s">
        <v>13</v>
      </c>
      <c r="D803" s="2" t="s">
        <v>27</v>
      </c>
      <c r="E803" s="3">
        <v>45016</v>
      </c>
      <c r="F803" s="3">
        <v>45019</v>
      </c>
      <c r="G803" s="2">
        <v>16.5</v>
      </c>
      <c r="H803" s="2">
        <v>152.12</v>
      </c>
      <c r="I803" s="2" t="s">
        <v>15</v>
      </c>
      <c r="J803" s="2">
        <v>1027</v>
      </c>
      <c r="K803" s="2">
        <v>3</v>
      </c>
    </row>
    <row r="804" spans="1:11" ht="18" customHeight="1" x14ac:dyDescent="0.3">
      <c r="A804" s="2" t="s">
        <v>846</v>
      </c>
      <c r="B804" s="2" t="s">
        <v>81</v>
      </c>
      <c r="C804" s="2" t="s">
        <v>20</v>
      </c>
      <c r="D804" s="2" t="s">
        <v>27</v>
      </c>
      <c r="E804" s="3">
        <v>45206</v>
      </c>
      <c r="F804" s="3">
        <v>45209</v>
      </c>
      <c r="G804" s="2">
        <v>7.1</v>
      </c>
      <c r="H804" s="2">
        <v>164.49</v>
      </c>
      <c r="I804" s="2" t="s">
        <v>15</v>
      </c>
      <c r="J804" s="2">
        <v>1336</v>
      </c>
      <c r="K804" s="2">
        <v>3</v>
      </c>
    </row>
    <row r="805" spans="1:11" ht="18" customHeight="1" x14ac:dyDescent="0.3">
      <c r="A805" s="2" t="s">
        <v>847</v>
      </c>
      <c r="B805" s="2" t="s">
        <v>25</v>
      </c>
      <c r="C805" s="2" t="s">
        <v>26</v>
      </c>
      <c r="D805" s="2" t="s">
        <v>27</v>
      </c>
      <c r="E805" s="3">
        <v>44989</v>
      </c>
      <c r="F805" s="3">
        <v>44992</v>
      </c>
      <c r="G805" s="2">
        <v>14.9</v>
      </c>
      <c r="H805" s="2">
        <v>148</v>
      </c>
      <c r="I805" s="2" t="s">
        <v>15</v>
      </c>
      <c r="J805" s="2">
        <v>1154</v>
      </c>
      <c r="K805" s="2">
        <v>3</v>
      </c>
    </row>
    <row r="806" spans="1:11" ht="18" customHeight="1" x14ac:dyDescent="0.3">
      <c r="A806" s="2" t="s">
        <v>848</v>
      </c>
      <c r="B806" s="2" t="s">
        <v>44</v>
      </c>
      <c r="C806" s="2" t="s">
        <v>74</v>
      </c>
      <c r="D806" s="2" t="s">
        <v>42</v>
      </c>
      <c r="E806" s="3">
        <v>44976</v>
      </c>
      <c r="F806" s="3">
        <v>44979</v>
      </c>
      <c r="G806" s="2">
        <v>36.700000000000003</v>
      </c>
      <c r="H806" s="2">
        <v>80.239999999999995</v>
      </c>
      <c r="I806" s="2" t="s">
        <v>15</v>
      </c>
      <c r="J806" s="2">
        <v>283</v>
      </c>
      <c r="K806" s="2">
        <v>3</v>
      </c>
    </row>
    <row r="807" spans="1:11" ht="18" customHeight="1" x14ac:dyDescent="0.3">
      <c r="A807" s="2" t="s">
        <v>849</v>
      </c>
      <c r="B807" s="2" t="s">
        <v>68</v>
      </c>
      <c r="C807" s="2" t="s">
        <v>26</v>
      </c>
      <c r="D807" s="2" t="s">
        <v>27</v>
      </c>
      <c r="E807" s="3">
        <v>45013</v>
      </c>
      <c r="F807" s="3">
        <v>45016</v>
      </c>
      <c r="G807" s="2">
        <v>19.7</v>
      </c>
      <c r="H807" s="2">
        <v>199</v>
      </c>
      <c r="I807" s="2" t="s">
        <v>15</v>
      </c>
      <c r="J807" s="2">
        <v>1435</v>
      </c>
      <c r="K807" s="2">
        <v>3</v>
      </c>
    </row>
    <row r="808" spans="1:11" ht="18" customHeight="1" x14ac:dyDescent="0.3">
      <c r="A808" s="2" t="s">
        <v>850</v>
      </c>
      <c r="B808" s="2" t="s">
        <v>12</v>
      </c>
      <c r="C808" s="2" t="s">
        <v>20</v>
      </c>
      <c r="D808" s="2" t="s">
        <v>14</v>
      </c>
      <c r="E808" s="3">
        <v>45007</v>
      </c>
      <c r="F808" s="3">
        <v>45010</v>
      </c>
      <c r="G808" s="2">
        <v>16</v>
      </c>
      <c r="H808" s="2">
        <v>178.47</v>
      </c>
      <c r="I808" s="2" t="s">
        <v>15</v>
      </c>
      <c r="J808" s="2">
        <v>1288</v>
      </c>
      <c r="K808" s="2">
        <v>3</v>
      </c>
    </row>
    <row r="809" spans="1:11" ht="18" customHeight="1" x14ac:dyDescent="0.3">
      <c r="A809" s="2" t="s">
        <v>851</v>
      </c>
      <c r="B809" s="2" t="s">
        <v>12</v>
      </c>
      <c r="C809" s="2" t="s">
        <v>45</v>
      </c>
      <c r="D809" s="2" t="s">
        <v>21</v>
      </c>
      <c r="E809" s="3">
        <v>45020</v>
      </c>
      <c r="F809" s="3">
        <v>45023</v>
      </c>
      <c r="G809" s="2">
        <v>66.099999999999994</v>
      </c>
      <c r="H809" s="2">
        <v>217.51</v>
      </c>
      <c r="I809" s="2" t="s">
        <v>15</v>
      </c>
      <c r="J809" s="2">
        <v>779</v>
      </c>
      <c r="K809" s="2">
        <v>3</v>
      </c>
    </row>
    <row r="810" spans="1:11" ht="18" customHeight="1" x14ac:dyDescent="0.3">
      <c r="A810" s="2" t="s">
        <v>852</v>
      </c>
      <c r="B810" s="2" t="s">
        <v>64</v>
      </c>
      <c r="C810" s="2" t="s">
        <v>41</v>
      </c>
      <c r="D810" s="2" t="s">
        <v>42</v>
      </c>
      <c r="E810" s="3">
        <v>44949</v>
      </c>
      <c r="F810" s="3">
        <v>44952</v>
      </c>
      <c r="G810" s="2">
        <v>10.4</v>
      </c>
      <c r="H810" s="2">
        <v>96.85</v>
      </c>
      <c r="I810" s="2" t="s">
        <v>15</v>
      </c>
      <c r="J810" s="2">
        <v>762</v>
      </c>
      <c r="K810" s="2">
        <v>3</v>
      </c>
    </row>
    <row r="811" spans="1:11" ht="18" customHeight="1" x14ac:dyDescent="0.3">
      <c r="A811" s="2" t="s">
        <v>853</v>
      </c>
      <c r="B811" s="2" t="s">
        <v>81</v>
      </c>
      <c r="C811" s="2" t="s">
        <v>18</v>
      </c>
      <c r="D811" s="2" t="s">
        <v>29</v>
      </c>
      <c r="E811" s="3">
        <v>44970</v>
      </c>
      <c r="F811" s="3">
        <v>44973</v>
      </c>
      <c r="G811" s="2">
        <v>11.6</v>
      </c>
      <c r="H811" s="2">
        <v>99.14</v>
      </c>
      <c r="I811" s="2" t="s">
        <v>15</v>
      </c>
      <c r="J811" s="2">
        <v>773</v>
      </c>
      <c r="K811" s="2">
        <v>3</v>
      </c>
    </row>
    <row r="812" spans="1:11" ht="18" customHeight="1" x14ac:dyDescent="0.3">
      <c r="A812" s="2" t="s">
        <v>854</v>
      </c>
      <c r="B812" s="2" t="s">
        <v>48</v>
      </c>
      <c r="C812" s="2" t="s">
        <v>13</v>
      </c>
      <c r="D812" s="2" t="s">
        <v>14</v>
      </c>
      <c r="E812" s="3">
        <v>45225</v>
      </c>
      <c r="F812" s="3">
        <v>45228</v>
      </c>
      <c r="G812" s="2">
        <v>3.4</v>
      </c>
      <c r="H812" s="2">
        <v>77.16</v>
      </c>
      <c r="I812" s="2" t="s">
        <v>15</v>
      </c>
      <c r="J812" s="2">
        <v>500</v>
      </c>
      <c r="K812" s="2">
        <v>3</v>
      </c>
    </row>
    <row r="813" spans="1:11" ht="18" customHeight="1" x14ac:dyDescent="0.3">
      <c r="A813" s="2" t="s">
        <v>855</v>
      </c>
      <c r="B813" s="2" t="s">
        <v>36</v>
      </c>
      <c r="C813" s="2" t="s">
        <v>74</v>
      </c>
      <c r="D813" s="2" t="s">
        <v>34</v>
      </c>
      <c r="E813" s="3">
        <v>44942</v>
      </c>
      <c r="F813" s="3">
        <v>44945</v>
      </c>
      <c r="G813" s="2">
        <v>50.5</v>
      </c>
      <c r="H813" s="2">
        <v>116.2</v>
      </c>
      <c r="I813" s="2" t="s">
        <v>15</v>
      </c>
      <c r="J813" s="2">
        <v>493</v>
      </c>
      <c r="K813" s="2">
        <v>3</v>
      </c>
    </row>
    <row r="814" spans="1:11" ht="18" customHeight="1" x14ac:dyDescent="0.3">
      <c r="A814" s="2" t="s">
        <v>856</v>
      </c>
      <c r="B814" s="2" t="s">
        <v>17</v>
      </c>
      <c r="C814" s="2" t="s">
        <v>53</v>
      </c>
      <c r="D814" s="2" t="s">
        <v>21</v>
      </c>
      <c r="E814" s="3">
        <v>45226</v>
      </c>
      <c r="F814" s="3">
        <v>45229</v>
      </c>
      <c r="G814" s="2">
        <v>27.6</v>
      </c>
      <c r="H814" s="2">
        <v>157</v>
      </c>
      <c r="I814" s="2" t="s">
        <v>15</v>
      </c>
      <c r="J814" s="2">
        <v>850</v>
      </c>
      <c r="K814" s="2">
        <v>3</v>
      </c>
    </row>
    <row r="815" spans="1:11" ht="18" customHeight="1" x14ac:dyDescent="0.3">
      <c r="A815" s="2" t="s">
        <v>857</v>
      </c>
      <c r="B815" s="2" t="s">
        <v>31</v>
      </c>
      <c r="C815" s="2" t="s">
        <v>13</v>
      </c>
      <c r="D815" s="2" t="s">
        <v>27</v>
      </c>
      <c r="E815" s="3">
        <v>45035</v>
      </c>
      <c r="F815" s="3">
        <v>45038</v>
      </c>
      <c r="G815" s="2">
        <v>10.1</v>
      </c>
      <c r="H815" s="2">
        <v>104.49</v>
      </c>
      <c r="I815" s="2" t="s">
        <v>15</v>
      </c>
      <c r="J815" s="2">
        <v>790</v>
      </c>
      <c r="K815" s="2">
        <v>3</v>
      </c>
    </row>
    <row r="816" spans="1:11" ht="18" customHeight="1" x14ac:dyDescent="0.3">
      <c r="A816" s="2" t="s">
        <v>858</v>
      </c>
      <c r="B816" s="2" t="s">
        <v>44</v>
      </c>
      <c r="C816" s="2" t="s">
        <v>92</v>
      </c>
      <c r="D816" s="2" t="s">
        <v>14</v>
      </c>
      <c r="E816" s="3">
        <v>45184</v>
      </c>
      <c r="F816" s="3">
        <v>45187</v>
      </c>
      <c r="G816" s="2">
        <v>30.9</v>
      </c>
      <c r="H816" s="2">
        <v>179.89</v>
      </c>
      <c r="I816" s="2" t="s">
        <v>15</v>
      </c>
      <c r="J816" s="2">
        <v>1000</v>
      </c>
      <c r="K816" s="2">
        <v>3</v>
      </c>
    </row>
    <row r="817" spans="1:11" ht="18" customHeight="1" x14ac:dyDescent="0.3">
      <c r="A817" s="2" t="s">
        <v>859</v>
      </c>
      <c r="B817" s="2" t="s">
        <v>48</v>
      </c>
      <c r="C817" s="2" t="s">
        <v>53</v>
      </c>
      <c r="D817" s="2" t="s">
        <v>42</v>
      </c>
      <c r="E817" s="3">
        <v>44977</v>
      </c>
      <c r="F817" s="3">
        <v>44980</v>
      </c>
      <c r="G817" s="2">
        <v>3.5</v>
      </c>
      <c r="H817" s="2">
        <v>138.85</v>
      </c>
      <c r="I817" s="2" t="s">
        <v>15</v>
      </c>
      <c r="J817" s="2">
        <v>1063</v>
      </c>
      <c r="K817" s="2">
        <v>3</v>
      </c>
    </row>
    <row r="818" spans="1:11" ht="18" customHeight="1" x14ac:dyDescent="0.3">
      <c r="A818" s="2" t="s">
        <v>860</v>
      </c>
      <c r="B818" s="2" t="s">
        <v>36</v>
      </c>
      <c r="C818" s="2" t="s">
        <v>18</v>
      </c>
      <c r="D818" s="2" t="s">
        <v>38</v>
      </c>
      <c r="E818" s="3">
        <v>45143</v>
      </c>
      <c r="F818" s="3">
        <v>45146</v>
      </c>
      <c r="G818" s="2">
        <v>18</v>
      </c>
      <c r="H818" s="2">
        <v>63.23</v>
      </c>
      <c r="I818" s="2" t="s">
        <v>15</v>
      </c>
      <c r="J818" s="2">
        <v>312</v>
      </c>
      <c r="K818" s="2">
        <v>3</v>
      </c>
    </row>
    <row r="819" spans="1:11" ht="18" customHeight="1" x14ac:dyDescent="0.3">
      <c r="A819" s="2" t="s">
        <v>861</v>
      </c>
      <c r="B819" s="2" t="s">
        <v>12</v>
      </c>
      <c r="C819" s="2" t="s">
        <v>92</v>
      </c>
      <c r="D819" s="2" t="s">
        <v>27</v>
      </c>
      <c r="E819" s="3">
        <v>45272</v>
      </c>
      <c r="F819" s="3">
        <v>45275</v>
      </c>
      <c r="G819" s="2">
        <v>14.3</v>
      </c>
      <c r="H819" s="2">
        <v>88.88</v>
      </c>
      <c r="I819" s="2" t="s">
        <v>15</v>
      </c>
      <c r="J819" s="2">
        <v>489</v>
      </c>
      <c r="K819" s="2">
        <v>3</v>
      </c>
    </row>
    <row r="820" spans="1:11" ht="18" customHeight="1" x14ac:dyDescent="0.3">
      <c r="A820" s="2" t="s">
        <v>862</v>
      </c>
      <c r="B820" s="2" t="s">
        <v>44</v>
      </c>
      <c r="C820" s="2" t="s">
        <v>20</v>
      </c>
      <c r="D820" s="2" t="s">
        <v>29</v>
      </c>
      <c r="E820" s="3">
        <v>45213</v>
      </c>
      <c r="F820" s="3">
        <v>45216</v>
      </c>
      <c r="G820" s="2">
        <v>8</v>
      </c>
      <c r="H820" s="2">
        <v>33.03</v>
      </c>
      <c r="I820" s="2" t="s">
        <v>15</v>
      </c>
      <c r="J820" s="2">
        <v>207</v>
      </c>
      <c r="K820" s="2">
        <v>3</v>
      </c>
    </row>
    <row r="821" spans="1:11" ht="18" customHeight="1" x14ac:dyDescent="0.3">
      <c r="A821" s="2" t="s">
        <v>863</v>
      </c>
      <c r="B821" s="2" t="s">
        <v>48</v>
      </c>
      <c r="C821" s="2" t="s">
        <v>60</v>
      </c>
      <c r="D821" s="2" t="s">
        <v>14</v>
      </c>
      <c r="E821" s="3">
        <v>45278</v>
      </c>
      <c r="F821" s="3">
        <v>45281</v>
      </c>
      <c r="G821" s="2">
        <v>31</v>
      </c>
      <c r="H821" s="2">
        <v>227.94</v>
      </c>
      <c r="I821" s="2" t="s">
        <v>15</v>
      </c>
      <c r="J821" s="2">
        <v>1045</v>
      </c>
      <c r="K821" s="2">
        <v>3</v>
      </c>
    </row>
    <row r="822" spans="1:11" ht="18" customHeight="1" x14ac:dyDescent="0.3">
      <c r="A822" s="2" t="s">
        <v>864</v>
      </c>
      <c r="B822" s="2" t="s">
        <v>68</v>
      </c>
      <c r="C822" s="2" t="s">
        <v>74</v>
      </c>
      <c r="D822" s="2" t="s">
        <v>27</v>
      </c>
      <c r="E822" s="3">
        <v>45227</v>
      </c>
      <c r="F822" s="3">
        <v>45230</v>
      </c>
      <c r="G822" s="2">
        <v>70.400000000000006</v>
      </c>
      <c r="H822" s="2">
        <v>166.43</v>
      </c>
      <c r="I822" s="2" t="s">
        <v>15</v>
      </c>
      <c r="J822" s="2">
        <v>795</v>
      </c>
      <c r="K822" s="2">
        <v>3</v>
      </c>
    </row>
    <row r="823" spans="1:11" ht="18" customHeight="1" x14ac:dyDescent="0.3">
      <c r="A823" s="2" t="s">
        <v>865</v>
      </c>
      <c r="B823" s="2" t="s">
        <v>68</v>
      </c>
      <c r="C823" s="2" t="s">
        <v>74</v>
      </c>
      <c r="D823" s="2" t="s">
        <v>21</v>
      </c>
      <c r="E823" s="3">
        <v>45282</v>
      </c>
      <c r="F823" s="3">
        <v>45285</v>
      </c>
      <c r="G823" s="2">
        <v>17.5</v>
      </c>
      <c r="H823" s="2">
        <v>100.77</v>
      </c>
      <c r="I823" s="2" t="s">
        <v>15</v>
      </c>
      <c r="J823" s="2">
        <v>427</v>
      </c>
      <c r="K823" s="2">
        <v>3</v>
      </c>
    </row>
    <row r="824" spans="1:11" ht="18" customHeight="1" x14ac:dyDescent="0.3">
      <c r="A824" s="2" t="s">
        <v>866</v>
      </c>
      <c r="B824" s="2" t="s">
        <v>81</v>
      </c>
      <c r="C824" s="2" t="s">
        <v>92</v>
      </c>
      <c r="D824" s="2" t="s">
        <v>14</v>
      </c>
      <c r="E824" s="3">
        <v>45262</v>
      </c>
      <c r="F824" s="3">
        <v>45265</v>
      </c>
      <c r="G824" s="2">
        <v>53.7</v>
      </c>
      <c r="H824" s="2">
        <v>255.13</v>
      </c>
      <c r="I824" s="2" t="s">
        <v>15</v>
      </c>
      <c r="J824" s="2">
        <v>1030</v>
      </c>
      <c r="K824" s="2">
        <v>3</v>
      </c>
    </row>
    <row r="825" spans="1:11" ht="18" customHeight="1" x14ac:dyDescent="0.3">
      <c r="A825" s="2" t="s">
        <v>867</v>
      </c>
      <c r="B825" s="2" t="s">
        <v>48</v>
      </c>
      <c r="C825" s="2" t="s">
        <v>41</v>
      </c>
      <c r="D825" s="2" t="s">
        <v>38</v>
      </c>
      <c r="E825" s="3">
        <v>44997</v>
      </c>
      <c r="F825" s="3">
        <v>45000</v>
      </c>
      <c r="G825" s="2">
        <v>19</v>
      </c>
      <c r="H825" s="2">
        <v>180.68</v>
      </c>
      <c r="I825" s="2" t="s">
        <v>15</v>
      </c>
      <c r="J825" s="2">
        <v>1291</v>
      </c>
      <c r="K825" s="2">
        <v>3</v>
      </c>
    </row>
    <row r="826" spans="1:11" ht="18" customHeight="1" x14ac:dyDescent="0.3">
      <c r="A826" s="2" t="s">
        <v>868</v>
      </c>
      <c r="B826" s="2" t="s">
        <v>68</v>
      </c>
      <c r="C826" s="2" t="s">
        <v>26</v>
      </c>
      <c r="D826" s="2" t="s">
        <v>21</v>
      </c>
      <c r="E826" s="3">
        <v>44934</v>
      </c>
      <c r="F826" s="3">
        <v>44937</v>
      </c>
      <c r="G826" s="2">
        <v>11.8</v>
      </c>
      <c r="H826" s="2">
        <v>193.89</v>
      </c>
      <c r="I826" s="2" t="s">
        <v>15</v>
      </c>
      <c r="J826" s="2">
        <v>1435</v>
      </c>
      <c r="K826" s="2">
        <v>3</v>
      </c>
    </row>
    <row r="827" spans="1:11" ht="18" customHeight="1" x14ac:dyDescent="0.3">
      <c r="A827" s="2" t="s">
        <v>869</v>
      </c>
      <c r="B827" s="2" t="s">
        <v>48</v>
      </c>
      <c r="C827" s="2" t="s">
        <v>18</v>
      </c>
      <c r="D827" s="2" t="s">
        <v>14</v>
      </c>
      <c r="E827" s="3">
        <v>45130</v>
      </c>
      <c r="F827" s="3">
        <v>45133</v>
      </c>
      <c r="G827" s="2">
        <v>49.8</v>
      </c>
      <c r="H827" s="2">
        <v>191.95</v>
      </c>
      <c r="I827" s="2" t="s">
        <v>15</v>
      </c>
      <c r="J827" s="2">
        <v>910</v>
      </c>
      <c r="K827" s="2">
        <v>3</v>
      </c>
    </row>
    <row r="828" spans="1:11" ht="18" customHeight="1" x14ac:dyDescent="0.3">
      <c r="A828" s="2" t="s">
        <v>870</v>
      </c>
      <c r="B828" s="2" t="s">
        <v>17</v>
      </c>
      <c r="C828" s="2" t="s">
        <v>41</v>
      </c>
      <c r="D828" s="2" t="s">
        <v>14</v>
      </c>
      <c r="E828" s="3">
        <v>44991</v>
      </c>
      <c r="F828" s="3">
        <v>44994</v>
      </c>
      <c r="G828" s="2">
        <v>51.1</v>
      </c>
      <c r="H828" s="2">
        <v>221.01</v>
      </c>
      <c r="I828" s="2" t="s">
        <v>15</v>
      </c>
      <c r="J828" s="2">
        <v>1170</v>
      </c>
      <c r="K828" s="2">
        <v>3</v>
      </c>
    </row>
    <row r="829" spans="1:11" ht="18" customHeight="1" x14ac:dyDescent="0.3">
      <c r="A829" s="2" t="s">
        <v>871</v>
      </c>
      <c r="B829" s="2" t="s">
        <v>17</v>
      </c>
      <c r="C829" s="2" t="s">
        <v>13</v>
      </c>
      <c r="D829" s="2" t="s">
        <v>34</v>
      </c>
      <c r="E829" s="3">
        <v>45246</v>
      </c>
      <c r="F829" s="3">
        <v>45249</v>
      </c>
      <c r="G829" s="2">
        <v>19</v>
      </c>
      <c r="H829" s="2">
        <v>782.71</v>
      </c>
      <c r="I829" s="2" t="s">
        <v>15</v>
      </c>
      <c r="J829" s="2">
        <v>870</v>
      </c>
      <c r="K829" s="2">
        <v>3</v>
      </c>
    </row>
    <row r="830" spans="1:11" ht="18" customHeight="1" x14ac:dyDescent="0.3">
      <c r="A830" s="2" t="s">
        <v>872</v>
      </c>
      <c r="B830" s="2" t="s">
        <v>68</v>
      </c>
      <c r="C830" s="2" t="s">
        <v>13</v>
      </c>
      <c r="D830" s="2" t="s">
        <v>21</v>
      </c>
      <c r="E830" s="3">
        <v>45188</v>
      </c>
      <c r="F830" s="3">
        <v>45191</v>
      </c>
      <c r="G830" s="2">
        <v>10.199999999999999</v>
      </c>
      <c r="H830" s="2">
        <v>31.86</v>
      </c>
      <c r="I830" s="2" t="s">
        <v>15</v>
      </c>
      <c r="J830" s="2">
        <v>112</v>
      </c>
      <c r="K830" s="2">
        <v>3</v>
      </c>
    </row>
    <row r="831" spans="1:11" ht="18" customHeight="1" x14ac:dyDescent="0.3">
      <c r="A831" s="2" t="s">
        <v>873</v>
      </c>
      <c r="B831" s="2" t="s">
        <v>36</v>
      </c>
      <c r="C831" s="2" t="s">
        <v>53</v>
      </c>
      <c r="D831" s="2" t="s">
        <v>21</v>
      </c>
      <c r="E831" s="3">
        <v>45158</v>
      </c>
      <c r="F831" s="3">
        <v>45161</v>
      </c>
      <c r="G831" s="2">
        <v>6.9</v>
      </c>
      <c r="H831" s="2">
        <v>149.93</v>
      </c>
      <c r="I831" s="2" t="s">
        <v>15</v>
      </c>
      <c r="J831" s="2">
        <v>1077</v>
      </c>
      <c r="K831" s="2">
        <v>3</v>
      </c>
    </row>
    <row r="832" spans="1:11" ht="18" customHeight="1" x14ac:dyDescent="0.3">
      <c r="A832" s="2" t="s">
        <v>874</v>
      </c>
      <c r="B832" s="2" t="s">
        <v>44</v>
      </c>
      <c r="C832" s="2" t="s">
        <v>92</v>
      </c>
      <c r="D832" s="2" t="s">
        <v>27</v>
      </c>
      <c r="E832" s="3">
        <v>45055</v>
      </c>
      <c r="F832" s="3">
        <v>45058</v>
      </c>
      <c r="G832" s="2">
        <v>67.400000000000006</v>
      </c>
      <c r="H832" s="2">
        <v>220.93</v>
      </c>
      <c r="I832" s="2" t="s">
        <v>15</v>
      </c>
      <c r="J832" s="2">
        <v>1000</v>
      </c>
      <c r="K832" s="2">
        <v>3</v>
      </c>
    </row>
    <row r="833" spans="1:11" ht="18" customHeight="1" x14ac:dyDescent="0.3">
      <c r="A833" s="2" t="s">
        <v>875</v>
      </c>
      <c r="B833" s="2" t="s">
        <v>48</v>
      </c>
      <c r="C833" s="2" t="s">
        <v>33</v>
      </c>
      <c r="D833" s="2" t="s">
        <v>29</v>
      </c>
      <c r="E833" s="3">
        <v>44963</v>
      </c>
      <c r="F833" s="3">
        <v>44966</v>
      </c>
      <c r="G833" s="2">
        <v>94.1</v>
      </c>
      <c r="H833" s="2">
        <v>117.26</v>
      </c>
      <c r="I833" s="2" t="s">
        <v>15</v>
      </c>
      <c r="J833" s="2">
        <v>132</v>
      </c>
      <c r="K833" s="2">
        <v>3</v>
      </c>
    </row>
    <row r="834" spans="1:11" ht="18" customHeight="1" x14ac:dyDescent="0.3">
      <c r="A834" s="2" t="s">
        <v>876</v>
      </c>
      <c r="B834" s="2" t="s">
        <v>68</v>
      </c>
      <c r="C834" s="2" t="s">
        <v>26</v>
      </c>
      <c r="D834" s="2" t="s">
        <v>21</v>
      </c>
      <c r="E834" s="3">
        <v>44944</v>
      </c>
      <c r="F834" s="3">
        <v>44947</v>
      </c>
      <c r="G834" s="2">
        <v>8.1999999999999993</v>
      </c>
      <c r="H834" s="2">
        <v>207.39</v>
      </c>
      <c r="I834" s="2" t="s">
        <v>15</v>
      </c>
      <c r="J834" s="2">
        <v>1435</v>
      </c>
      <c r="K834" s="2">
        <v>3</v>
      </c>
    </row>
    <row r="835" spans="1:11" ht="18" customHeight="1" x14ac:dyDescent="0.3">
      <c r="A835" s="2" t="s">
        <v>877</v>
      </c>
      <c r="B835" s="2" t="s">
        <v>81</v>
      </c>
      <c r="C835" s="2" t="s">
        <v>53</v>
      </c>
      <c r="D835" s="2" t="s">
        <v>38</v>
      </c>
      <c r="E835" s="3">
        <v>45286</v>
      </c>
      <c r="F835" s="3">
        <v>45289</v>
      </c>
      <c r="G835" s="2">
        <v>4.7</v>
      </c>
      <c r="H835" s="2">
        <v>116.83</v>
      </c>
      <c r="I835" s="2" t="s">
        <v>15</v>
      </c>
      <c r="J835" s="2">
        <v>800</v>
      </c>
      <c r="K835" s="2">
        <v>3</v>
      </c>
    </row>
    <row r="836" spans="1:11" ht="18" customHeight="1" x14ac:dyDescent="0.3">
      <c r="A836" s="2" t="s">
        <v>878</v>
      </c>
      <c r="B836" s="2" t="s">
        <v>25</v>
      </c>
      <c r="C836" s="2" t="s">
        <v>33</v>
      </c>
      <c r="D836" s="2" t="s">
        <v>27</v>
      </c>
      <c r="E836" s="3">
        <v>45149</v>
      </c>
      <c r="F836" s="3">
        <v>45152</v>
      </c>
      <c r="G836" s="2">
        <v>60.8</v>
      </c>
      <c r="H836" s="2">
        <v>217.77</v>
      </c>
      <c r="I836" s="2" t="s">
        <v>15</v>
      </c>
      <c r="J836" s="2">
        <v>1157</v>
      </c>
      <c r="K836" s="2">
        <v>3</v>
      </c>
    </row>
    <row r="837" spans="1:11" ht="18" customHeight="1" x14ac:dyDescent="0.3">
      <c r="A837" s="2" t="s">
        <v>879</v>
      </c>
      <c r="B837" s="2" t="s">
        <v>31</v>
      </c>
      <c r="C837" s="2" t="s">
        <v>45</v>
      </c>
      <c r="D837" s="2" t="s">
        <v>21</v>
      </c>
      <c r="E837" s="3">
        <v>45023</v>
      </c>
      <c r="F837" s="3">
        <v>45026</v>
      </c>
      <c r="G837" s="2">
        <v>13</v>
      </c>
      <c r="H837" s="2">
        <v>123.25</v>
      </c>
      <c r="I837" s="2" t="s">
        <v>15</v>
      </c>
      <c r="J837" s="2">
        <v>860</v>
      </c>
      <c r="K837" s="2">
        <v>3</v>
      </c>
    </row>
    <row r="838" spans="1:11" ht="18" customHeight="1" x14ac:dyDescent="0.3">
      <c r="A838" s="2" t="s">
        <v>880</v>
      </c>
      <c r="B838" s="2" t="s">
        <v>25</v>
      </c>
      <c r="C838" s="2" t="s">
        <v>23</v>
      </c>
      <c r="D838" s="2" t="s">
        <v>42</v>
      </c>
      <c r="E838" s="3">
        <v>45125</v>
      </c>
      <c r="F838" s="3">
        <v>45128</v>
      </c>
      <c r="G838" s="2">
        <v>7.2</v>
      </c>
      <c r="H838" s="2">
        <v>139.61000000000001</v>
      </c>
      <c r="I838" s="2" t="s">
        <v>15</v>
      </c>
      <c r="J838" s="2">
        <v>1122</v>
      </c>
      <c r="K838" s="2">
        <v>3</v>
      </c>
    </row>
    <row r="839" spans="1:11" ht="18" customHeight="1" x14ac:dyDescent="0.3">
      <c r="A839" s="2" t="s">
        <v>881</v>
      </c>
      <c r="B839" s="2" t="s">
        <v>25</v>
      </c>
      <c r="C839" s="2" t="s">
        <v>41</v>
      </c>
      <c r="D839" s="2" t="s">
        <v>14</v>
      </c>
      <c r="E839" s="3">
        <v>45251</v>
      </c>
      <c r="F839" s="3">
        <v>45254</v>
      </c>
      <c r="G839" s="2">
        <v>43.7</v>
      </c>
      <c r="H839" s="2">
        <v>135.18</v>
      </c>
      <c r="I839" s="2" t="s">
        <v>15</v>
      </c>
      <c r="J839" s="2">
        <v>462</v>
      </c>
      <c r="K839" s="2">
        <v>3</v>
      </c>
    </row>
    <row r="840" spans="1:11" ht="18" customHeight="1" x14ac:dyDescent="0.3">
      <c r="A840" s="2" t="s">
        <v>882</v>
      </c>
      <c r="B840" s="2" t="s">
        <v>31</v>
      </c>
      <c r="C840" s="2" t="s">
        <v>13</v>
      </c>
      <c r="D840" s="2" t="s">
        <v>14</v>
      </c>
      <c r="E840" s="3">
        <v>45125</v>
      </c>
      <c r="F840" s="3">
        <v>45128</v>
      </c>
      <c r="G840" s="2">
        <v>9.6999999999999993</v>
      </c>
      <c r="H840" s="2"/>
      <c r="I840" s="2" t="s">
        <v>15</v>
      </c>
      <c r="J840" s="2">
        <v>790</v>
      </c>
      <c r="K840" s="2">
        <v>3</v>
      </c>
    </row>
    <row r="841" spans="1:11" ht="18" customHeight="1" x14ac:dyDescent="0.3">
      <c r="A841" s="2" t="s">
        <v>883</v>
      </c>
      <c r="B841" s="2" t="s">
        <v>12</v>
      </c>
      <c r="C841" s="2" t="s">
        <v>92</v>
      </c>
      <c r="D841" s="2" t="s">
        <v>38</v>
      </c>
      <c r="E841" s="3">
        <v>45212</v>
      </c>
      <c r="F841" s="3">
        <v>45215</v>
      </c>
      <c r="G841" s="2">
        <v>17.5</v>
      </c>
      <c r="H841" s="2">
        <v>90.05</v>
      </c>
      <c r="I841" s="2" t="s">
        <v>15</v>
      </c>
      <c r="J841" s="2">
        <v>591</v>
      </c>
      <c r="K841" s="2">
        <v>3</v>
      </c>
    </row>
    <row r="842" spans="1:11" ht="18" customHeight="1" x14ac:dyDescent="0.3">
      <c r="A842" s="2" t="s">
        <v>884</v>
      </c>
      <c r="B842" s="2" t="s">
        <v>48</v>
      </c>
      <c r="C842" s="2" t="s">
        <v>53</v>
      </c>
      <c r="D842" s="2" t="s">
        <v>14</v>
      </c>
      <c r="E842" s="3">
        <v>45290</v>
      </c>
      <c r="F842" s="3">
        <v>45293</v>
      </c>
      <c r="G842" s="2">
        <v>19</v>
      </c>
      <c r="H842" s="2">
        <v>153.22999999999999</v>
      </c>
      <c r="I842" s="2" t="s">
        <v>15</v>
      </c>
      <c r="J842" s="2">
        <v>850</v>
      </c>
      <c r="K842" s="2">
        <v>3</v>
      </c>
    </row>
    <row r="843" spans="1:11" ht="18" customHeight="1" x14ac:dyDescent="0.3">
      <c r="A843" s="2" t="s">
        <v>885</v>
      </c>
      <c r="B843" s="2" t="s">
        <v>36</v>
      </c>
      <c r="C843" s="2" t="s">
        <v>49</v>
      </c>
      <c r="D843" s="2" t="s">
        <v>42</v>
      </c>
      <c r="E843" s="3">
        <v>45269</v>
      </c>
      <c r="F843" s="3">
        <v>45272</v>
      </c>
      <c r="G843" s="2">
        <v>10.9</v>
      </c>
      <c r="H843" s="2">
        <v>201.11</v>
      </c>
      <c r="I843" s="2" t="s">
        <v>15</v>
      </c>
      <c r="J843" s="2">
        <v>1413</v>
      </c>
      <c r="K843" s="2">
        <v>3</v>
      </c>
    </row>
    <row r="844" spans="1:11" ht="18" customHeight="1" x14ac:dyDescent="0.3">
      <c r="A844" s="2" t="s">
        <v>886</v>
      </c>
      <c r="B844" s="2" t="s">
        <v>31</v>
      </c>
      <c r="C844" s="2" t="s">
        <v>53</v>
      </c>
      <c r="D844" s="2" t="s">
        <v>42</v>
      </c>
      <c r="E844" s="3">
        <v>45103</v>
      </c>
      <c r="F844" s="3">
        <v>45106</v>
      </c>
      <c r="G844" s="2">
        <v>23.5</v>
      </c>
      <c r="H844" s="2">
        <v>119.58</v>
      </c>
      <c r="I844" s="2" t="s">
        <v>15</v>
      </c>
      <c r="J844" s="2">
        <v>870</v>
      </c>
      <c r="K844" s="2">
        <v>3</v>
      </c>
    </row>
    <row r="845" spans="1:11" ht="18" customHeight="1" x14ac:dyDescent="0.3">
      <c r="A845" s="2" t="s">
        <v>887</v>
      </c>
      <c r="B845" s="2" t="s">
        <v>48</v>
      </c>
      <c r="C845" s="2" t="s">
        <v>53</v>
      </c>
      <c r="D845" s="2" t="s">
        <v>38</v>
      </c>
      <c r="E845" s="3">
        <v>45211</v>
      </c>
      <c r="F845" s="2"/>
      <c r="G845" s="2">
        <v>5.5</v>
      </c>
      <c r="H845" s="2">
        <v>49.39</v>
      </c>
      <c r="I845" s="2" t="s">
        <v>15</v>
      </c>
      <c r="J845" s="2">
        <v>338</v>
      </c>
      <c r="K845" s="2">
        <v>3</v>
      </c>
    </row>
    <row r="846" spans="1:11" ht="18" customHeight="1" x14ac:dyDescent="0.3">
      <c r="A846" s="2" t="s">
        <v>888</v>
      </c>
      <c r="B846" s="2" t="s">
        <v>81</v>
      </c>
      <c r="C846" s="2" t="s">
        <v>13</v>
      </c>
      <c r="D846" s="2" t="s">
        <v>29</v>
      </c>
      <c r="E846" s="3">
        <v>45059</v>
      </c>
      <c r="F846" s="3">
        <v>45062</v>
      </c>
      <c r="G846" s="2">
        <v>17.8</v>
      </c>
      <c r="H846" s="2">
        <v>122.76</v>
      </c>
      <c r="I846" s="2" t="s">
        <v>15</v>
      </c>
      <c r="J846" s="2">
        <v>809</v>
      </c>
      <c r="K846" s="2">
        <v>3</v>
      </c>
    </row>
    <row r="847" spans="1:11" ht="18" customHeight="1" x14ac:dyDescent="0.3">
      <c r="A847" s="2" t="s">
        <v>889</v>
      </c>
      <c r="B847" s="2" t="s">
        <v>31</v>
      </c>
      <c r="C847" s="2" t="s">
        <v>18</v>
      </c>
      <c r="D847" s="2" t="s">
        <v>38</v>
      </c>
      <c r="E847" s="3">
        <v>45228</v>
      </c>
      <c r="F847" s="3">
        <v>45231</v>
      </c>
      <c r="G847" s="2">
        <v>15.5</v>
      </c>
      <c r="H847" s="2">
        <v>159.84</v>
      </c>
      <c r="I847" s="2" t="s">
        <v>15</v>
      </c>
      <c r="J847" s="2">
        <v>1090</v>
      </c>
      <c r="K847" s="2">
        <v>3</v>
      </c>
    </row>
    <row r="848" spans="1:11" ht="18" customHeight="1" x14ac:dyDescent="0.3">
      <c r="A848" s="2" t="s">
        <v>890</v>
      </c>
      <c r="B848" s="2" t="s">
        <v>12</v>
      </c>
      <c r="C848" s="2" t="s">
        <v>13</v>
      </c>
      <c r="D848" s="2" t="s">
        <v>38</v>
      </c>
      <c r="E848" s="3">
        <v>44961</v>
      </c>
      <c r="F848" s="3">
        <v>44964</v>
      </c>
      <c r="G848" s="2">
        <v>13.1</v>
      </c>
      <c r="H848" s="2">
        <v>195.45</v>
      </c>
      <c r="I848" s="2" t="s">
        <v>15</v>
      </c>
      <c r="J848" s="2">
        <v>1331</v>
      </c>
      <c r="K848" s="2">
        <v>3</v>
      </c>
    </row>
    <row r="849" spans="1:11" ht="18" customHeight="1" x14ac:dyDescent="0.3">
      <c r="A849" s="2" t="s">
        <v>891</v>
      </c>
      <c r="B849" s="2" t="s">
        <v>31</v>
      </c>
      <c r="C849" s="2" t="s">
        <v>45</v>
      </c>
      <c r="D849" s="2" t="s">
        <v>27</v>
      </c>
      <c r="E849" s="3">
        <v>44979</v>
      </c>
      <c r="F849" s="3">
        <v>44982</v>
      </c>
      <c r="G849" s="2">
        <v>25.7</v>
      </c>
      <c r="H849" s="2">
        <v>159.21</v>
      </c>
      <c r="I849" s="2" t="s">
        <v>15</v>
      </c>
      <c r="J849" s="2">
        <v>1023</v>
      </c>
      <c r="K849" s="2">
        <v>3</v>
      </c>
    </row>
    <row r="850" spans="1:11" ht="18" customHeight="1" x14ac:dyDescent="0.3">
      <c r="A850" s="2" t="s">
        <v>892</v>
      </c>
      <c r="B850" s="2" t="s">
        <v>68</v>
      </c>
      <c r="C850" s="2" t="s">
        <v>20</v>
      </c>
      <c r="D850" s="2" t="s">
        <v>34</v>
      </c>
      <c r="E850" s="3">
        <v>45077</v>
      </c>
      <c r="F850" s="3">
        <v>45080</v>
      </c>
      <c r="G850" s="2">
        <v>70.5</v>
      </c>
      <c r="H850" s="2">
        <v>159.12</v>
      </c>
      <c r="I850" s="2" t="s">
        <v>15</v>
      </c>
      <c r="J850" s="2">
        <v>800</v>
      </c>
      <c r="K850" s="2">
        <v>3</v>
      </c>
    </row>
    <row r="851" spans="1:11" ht="18" customHeight="1" x14ac:dyDescent="0.3">
      <c r="A851" s="2" t="s">
        <v>893</v>
      </c>
      <c r="B851" s="2" t="s">
        <v>17</v>
      </c>
      <c r="C851" s="2" t="s">
        <v>20</v>
      </c>
      <c r="D851" s="2" t="s">
        <v>27</v>
      </c>
      <c r="E851" s="3">
        <v>45147</v>
      </c>
      <c r="F851" s="3">
        <v>45150</v>
      </c>
      <c r="G851" s="2">
        <v>36.4</v>
      </c>
      <c r="H851" s="2">
        <v>77.58</v>
      </c>
      <c r="I851" s="2" t="s">
        <v>15</v>
      </c>
      <c r="J851" s="2">
        <v>243</v>
      </c>
      <c r="K851" s="2">
        <v>3</v>
      </c>
    </row>
    <row r="852" spans="1:11" ht="18" customHeight="1" x14ac:dyDescent="0.3">
      <c r="A852" s="2" t="s">
        <v>894</v>
      </c>
      <c r="B852" s="2" t="s">
        <v>68</v>
      </c>
      <c r="C852" s="2" t="s">
        <v>20</v>
      </c>
      <c r="D852" s="2" t="s">
        <v>29</v>
      </c>
      <c r="E852" s="3">
        <v>44957</v>
      </c>
      <c r="F852" s="3">
        <v>44960</v>
      </c>
      <c r="G852" s="2">
        <v>9.6</v>
      </c>
      <c r="H852" s="2">
        <v>153.94999999999999</v>
      </c>
      <c r="I852" s="2" t="s">
        <v>15</v>
      </c>
      <c r="J852" s="2">
        <v>1168</v>
      </c>
      <c r="K852" s="2">
        <v>3</v>
      </c>
    </row>
    <row r="853" spans="1:11" ht="18" customHeight="1" x14ac:dyDescent="0.3">
      <c r="A853" s="2" t="s">
        <v>895</v>
      </c>
      <c r="B853" s="2" t="s">
        <v>44</v>
      </c>
      <c r="C853" s="2" t="s">
        <v>78</v>
      </c>
      <c r="D853" s="2" t="s">
        <v>27</v>
      </c>
      <c r="E853" s="3">
        <v>45111</v>
      </c>
      <c r="F853" s="3">
        <v>45114</v>
      </c>
      <c r="G853" s="2">
        <v>19.3</v>
      </c>
      <c r="H853" s="2">
        <v>163.72999999999999</v>
      </c>
      <c r="I853" s="2" t="s">
        <v>15</v>
      </c>
      <c r="J853" s="2">
        <v>1097</v>
      </c>
      <c r="K853" s="2">
        <v>3</v>
      </c>
    </row>
    <row r="854" spans="1:11" ht="18" customHeight="1" x14ac:dyDescent="0.3">
      <c r="A854" s="2" t="s">
        <v>896</v>
      </c>
      <c r="B854" s="2" t="s">
        <v>25</v>
      </c>
      <c r="C854" s="2" t="s">
        <v>23</v>
      </c>
      <c r="D854" s="2" t="s">
        <v>21</v>
      </c>
      <c r="E854" s="3">
        <v>45133</v>
      </c>
      <c r="F854" s="3">
        <v>45136</v>
      </c>
      <c r="G854" s="2">
        <v>24.5</v>
      </c>
      <c r="H854" s="2">
        <v>70.28</v>
      </c>
      <c r="I854" s="2" t="s">
        <v>15</v>
      </c>
      <c r="J854" s="2">
        <v>244</v>
      </c>
      <c r="K854" s="2">
        <v>3</v>
      </c>
    </row>
    <row r="855" spans="1:11" ht="18" customHeight="1" x14ac:dyDescent="0.3">
      <c r="A855" s="2" t="s">
        <v>897</v>
      </c>
      <c r="B855" s="2" t="s">
        <v>68</v>
      </c>
      <c r="C855" s="2" t="s">
        <v>13</v>
      </c>
      <c r="D855" s="2" t="s">
        <v>42</v>
      </c>
      <c r="E855" s="3">
        <v>45169</v>
      </c>
      <c r="F855" s="3">
        <v>45172</v>
      </c>
      <c r="G855" s="2">
        <v>23.1</v>
      </c>
      <c r="H855" s="2">
        <v>157.08000000000001</v>
      </c>
      <c r="I855" s="2" t="s">
        <v>15</v>
      </c>
      <c r="J855" s="2">
        <v>1139</v>
      </c>
      <c r="K855" s="2">
        <v>3</v>
      </c>
    </row>
    <row r="856" spans="1:11" ht="18" customHeight="1" x14ac:dyDescent="0.3">
      <c r="A856" s="2" t="s">
        <v>898</v>
      </c>
      <c r="B856" s="2" t="s">
        <v>64</v>
      </c>
      <c r="C856" s="2" t="s">
        <v>53</v>
      </c>
      <c r="D856" s="2" t="s">
        <v>38</v>
      </c>
      <c r="E856" s="3">
        <v>44990</v>
      </c>
      <c r="F856" s="3">
        <v>44993</v>
      </c>
      <c r="G856" s="2">
        <v>29.4</v>
      </c>
      <c r="H856" s="2">
        <v>124.1</v>
      </c>
      <c r="I856" s="2" t="s">
        <v>15</v>
      </c>
      <c r="J856" s="2">
        <v>796</v>
      </c>
      <c r="K856" s="2">
        <v>3</v>
      </c>
    </row>
    <row r="857" spans="1:11" ht="18" customHeight="1" x14ac:dyDescent="0.3">
      <c r="A857" s="2" t="s">
        <v>899</v>
      </c>
      <c r="B857" s="2" t="s">
        <v>44</v>
      </c>
      <c r="C857" s="2" t="s">
        <v>92</v>
      </c>
      <c r="D857" s="2" t="s">
        <v>14</v>
      </c>
      <c r="E857" s="3">
        <v>44991</v>
      </c>
      <c r="F857" s="3">
        <v>44994</v>
      </c>
      <c r="G857" s="2">
        <v>10.9</v>
      </c>
      <c r="H857" s="2">
        <v>138.79</v>
      </c>
      <c r="I857" s="2" t="s">
        <v>15</v>
      </c>
      <c r="J857" s="2">
        <v>1000</v>
      </c>
      <c r="K857" s="2">
        <v>3</v>
      </c>
    </row>
    <row r="858" spans="1:11" ht="18" customHeight="1" x14ac:dyDescent="0.3">
      <c r="A858" s="2" t="s">
        <v>900</v>
      </c>
      <c r="B858" s="2" t="s">
        <v>64</v>
      </c>
      <c r="C858" s="2" t="s">
        <v>51</v>
      </c>
      <c r="D858" s="2" t="s">
        <v>34</v>
      </c>
      <c r="E858" s="3">
        <v>44928</v>
      </c>
      <c r="F858" s="3">
        <v>44931</v>
      </c>
      <c r="G858" s="2">
        <v>31.8</v>
      </c>
      <c r="H858" s="2">
        <v>134.96</v>
      </c>
      <c r="I858" s="2" t="s">
        <v>15</v>
      </c>
      <c r="J858" s="2">
        <v>786</v>
      </c>
      <c r="K858" s="2">
        <v>3</v>
      </c>
    </row>
    <row r="859" spans="1:11" ht="18" customHeight="1" x14ac:dyDescent="0.3">
      <c r="A859" s="2" t="s">
        <v>901</v>
      </c>
      <c r="B859" s="2" t="s">
        <v>81</v>
      </c>
      <c r="C859" s="2" t="s">
        <v>26</v>
      </c>
      <c r="D859" s="2" t="s">
        <v>27</v>
      </c>
      <c r="E859" s="3">
        <v>45239</v>
      </c>
      <c r="F859" s="3">
        <v>45242</v>
      </c>
      <c r="G859" s="2">
        <v>22.8</v>
      </c>
      <c r="H859" s="2">
        <v>260.19</v>
      </c>
      <c r="I859" s="2" t="s">
        <v>15</v>
      </c>
      <c r="J859" s="2">
        <v>1512</v>
      </c>
      <c r="K859" s="2">
        <v>3</v>
      </c>
    </row>
    <row r="860" spans="1:11" ht="18" customHeight="1" x14ac:dyDescent="0.3">
      <c r="A860" s="2" t="s">
        <v>902</v>
      </c>
      <c r="B860" s="2" t="s">
        <v>25</v>
      </c>
      <c r="C860" s="2" t="s">
        <v>18</v>
      </c>
      <c r="D860" s="2" t="s">
        <v>27</v>
      </c>
      <c r="E860" s="3">
        <v>45172</v>
      </c>
      <c r="F860" s="3">
        <v>45175</v>
      </c>
      <c r="G860" s="2">
        <v>7</v>
      </c>
      <c r="H860" s="2">
        <v>204.47</v>
      </c>
      <c r="I860" s="2" t="s">
        <v>15</v>
      </c>
      <c r="J860" s="2">
        <v>1503</v>
      </c>
      <c r="K860" s="2">
        <v>3</v>
      </c>
    </row>
    <row r="861" spans="1:11" ht="18" customHeight="1" x14ac:dyDescent="0.3">
      <c r="A861" s="2" t="s">
        <v>903</v>
      </c>
      <c r="B861" s="2" t="s">
        <v>68</v>
      </c>
      <c r="C861" s="2" t="s">
        <v>49</v>
      </c>
      <c r="D861" s="2" t="s">
        <v>38</v>
      </c>
      <c r="E861" s="3">
        <v>44954</v>
      </c>
      <c r="F861" s="3">
        <v>44957</v>
      </c>
      <c r="G861" s="2">
        <v>51.5</v>
      </c>
      <c r="H861" s="2">
        <v>165.79</v>
      </c>
      <c r="I861" s="2" t="s">
        <v>15</v>
      </c>
      <c r="J861" s="2">
        <v>926</v>
      </c>
      <c r="K861" s="2">
        <v>3</v>
      </c>
    </row>
    <row r="862" spans="1:11" ht="18" customHeight="1" x14ac:dyDescent="0.3">
      <c r="A862" s="2" t="s">
        <v>904</v>
      </c>
      <c r="B862" s="2" t="s">
        <v>17</v>
      </c>
      <c r="C862" s="2" t="s">
        <v>51</v>
      </c>
      <c r="D862" s="2" t="s">
        <v>42</v>
      </c>
      <c r="E862" s="3">
        <v>45289</v>
      </c>
      <c r="F862" s="3">
        <v>45292</v>
      </c>
      <c r="G862" s="2">
        <v>14.2</v>
      </c>
      <c r="H862" s="2">
        <v>109.64</v>
      </c>
      <c r="I862" s="2" t="s">
        <v>15</v>
      </c>
      <c r="J862" s="2">
        <v>656</v>
      </c>
      <c r="K862" s="2">
        <v>3</v>
      </c>
    </row>
    <row r="863" spans="1:11" ht="18" customHeight="1" x14ac:dyDescent="0.3">
      <c r="A863" s="2" t="s">
        <v>905</v>
      </c>
      <c r="B863" s="2" t="s">
        <v>17</v>
      </c>
      <c r="C863" s="2" t="s">
        <v>20</v>
      </c>
      <c r="D863" s="2" t="s">
        <v>27</v>
      </c>
      <c r="E863" s="3">
        <v>45103</v>
      </c>
      <c r="F863" s="3">
        <v>45106</v>
      </c>
      <c r="G863" s="2">
        <v>16.600000000000001</v>
      </c>
      <c r="H863" s="2">
        <v>105.6</v>
      </c>
      <c r="I863" s="2" t="s">
        <v>15</v>
      </c>
      <c r="J863" s="2">
        <v>761</v>
      </c>
      <c r="K863" s="2">
        <v>3</v>
      </c>
    </row>
    <row r="864" spans="1:11" ht="18" customHeight="1" x14ac:dyDescent="0.3">
      <c r="A864" s="2" t="s">
        <v>906</v>
      </c>
      <c r="B864" s="2" t="s">
        <v>31</v>
      </c>
      <c r="C864" s="2" t="s">
        <v>13</v>
      </c>
      <c r="D864" s="2" t="s">
        <v>34</v>
      </c>
      <c r="E864" s="3">
        <v>45024</v>
      </c>
      <c r="F864" s="3">
        <v>45027</v>
      </c>
      <c r="G864" s="2">
        <v>26.3</v>
      </c>
      <c r="H864" s="2">
        <v>113.91</v>
      </c>
      <c r="I864" s="2" t="s">
        <v>15</v>
      </c>
      <c r="J864" s="2">
        <v>790</v>
      </c>
      <c r="K864" s="2">
        <v>3</v>
      </c>
    </row>
    <row r="865" spans="1:11" ht="18" customHeight="1" x14ac:dyDescent="0.3">
      <c r="A865" s="2" t="s">
        <v>907</v>
      </c>
      <c r="B865" s="2" t="s">
        <v>68</v>
      </c>
      <c r="C865" s="2" t="s">
        <v>92</v>
      </c>
      <c r="D865" s="2" t="s">
        <v>21</v>
      </c>
      <c r="E865" s="3">
        <v>45052</v>
      </c>
      <c r="F865" s="3">
        <v>45055</v>
      </c>
      <c r="G865" s="2">
        <v>4.0999999999999996</v>
      </c>
      <c r="H865" s="2">
        <v>168.66</v>
      </c>
      <c r="I865" s="2" t="s">
        <v>15</v>
      </c>
      <c r="J865" s="2">
        <v>1178</v>
      </c>
      <c r="K865" s="2">
        <v>3</v>
      </c>
    </row>
    <row r="866" spans="1:11" ht="18" customHeight="1" x14ac:dyDescent="0.3">
      <c r="A866" s="2" t="s">
        <v>908</v>
      </c>
      <c r="B866" s="2" t="s">
        <v>12</v>
      </c>
      <c r="C866" s="2" t="s">
        <v>74</v>
      </c>
      <c r="D866" s="2" t="s">
        <v>34</v>
      </c>
      <c r="E866" s="3">
        <v>45129</v>
      </c>
      <c r="F866" s="3">
        <v>45132</v>
      </c>
      <c r="G866" s="2">
        <v>20.7</v>
      </c>
      <c r="H866" s="2">
        <v>57.14</v>
      </c>
      <c r="I866" s="2" t="s">
        <v>15</v>
      </c>
      <c r="J866" s="2">
        <v>298</v>
      </c>
      <c r="K866" s="2">
        <v>3</v>
      </c>
    </row>
    <row r="867" spans="1:11" ht="18" customHeight="1" x14ac:dyDescent="0.3">
      <c r="A867" s="2" t="s">
        <v>909</v>
      </c>
      <c r="B867" s="2" t="s">
        <v>64</v>
      </c>
      <c r="C867" s="2" t="s">
        <v>60</v>
      </c>
      <c r="D867" s="2" t="s">
        <v>14</v>
      </c>
      <c r="E867" s="3">
        <v>45244</v>
      </c>
      <c r="F867" s="3">
        <v>45247</v>
      </c>
      <c r="G867" s="2">
        <v>35.200000000000003</v>
      </c>
      <c r="H867" s="2">
        <v>87.57</v>
      </c>
      <c r="I867" s="2" t="s">
        <v>15</v>
      </c>
      <c r="J867" s="2">
        <v>214</v>
      </c>
      <c r="K867" s="2">
        <v>3</v>
      </c>
    </row>
    <row r="868" spans="1:11" ht="18" customHeight="1" x14ac:dyDescent="0.3">
      <c r="A868" s="2" t="s">
        <v>910</v>
      </c>
      <c r="B868" s="2" t="s">
        <v>64</v>
      </c>
      <c r="C868" s="2" t="s">
        <v>78</v>
      </c>
      <c r="D868" s="2" t="s">
        <v>14</v>
      </c>
      <c r="E868" s="3">
        <v>45289</v>
      </c>
      <c r="F868" s="3">
        <v>45292</v>
      </c>
      <c r="G868" s="2">
        <v>26.8</v>
      </c>
      <c r="H868" s="2">
        <v>120.06</v>
      </c>
      <c r="I868" s="2" t="s">
        <v>15</v>
      </c>
      <c r="J868" s="2">
        <v>505</v>
      </c>
      <c r="K868" s="2">
        <v>3</v>
      </c>
    </row>
    <row r="869" spans="1:11" ht="18" customHeight="1" x14ac:dyDescent="0.3">
      <c r="A869" s="2" t="s">
        <v>911</v>
      </c>
      <c r="B869" s="2" t="s">
        <v>36</v>
      </c>
      <c r="C869" s="2" t="s">
        <v>53</v>
      </c>
      <c r="D869" s="2" t="s">
        <v>27</v>
      </c>
      <c r="E869" s="3">
        <v>44965</v>
      </c>
      <c r="F869" s="3">
        <v>44968</v>
      </c>
      <c r="G869" s="2">
        <v>31.2</v>
      </c>
      <c r="H869" s="2">
        <v>114.2</v>
      </c>
      <c r="I869" s="2" t="s">
        <v>15</v>
      </c>
      <c r="J869" s="2">
        <v>559</v>
      </c>
      <c r="K869" s="2">
        <v>3</v>
      </c>
    </row>
    <row r="870" spans="1:11" ht="18" customHeight="1" x14ac:dyDescent="0.3">
      <c r="A870" s="2" t="s">
        <v>912</v>
      </c>
      <c r="B870" s="2" t="s">
        <v>68</v>
      </c>
      <c r="C870" s="2" t="s">
        <v>26</v>
      </c>
      <c r="D870" s="2" t="s">
        <v>42</v>
      </c>
      <c r="E870" s="3">
        <v>45291</v>
      </c>
      <c r="F870" s="3">
        <v>45294</v>
      </c>
      <c r="G870" s="2">
        <v>88</v>
      </c>
      <c r="H870" s="2">
        <v>322.10000000000002</v>
      </c>
      <c r="I870" s="2" t="s">
        <v>15</v>
      </c>
      <c r="J870" s="2">
        <v>1435</v>
      </c>
      <c r="K870" s="2">
        <v>3</v>
      </c>
    </row>
    <row r="871" spans="1:11" ht="18" customHeight="1" x14ac:dyDescent="0.3">
      <c r="A871" s="2" t="s">
        <v>913</v>
      </c>
      <c r="B871" s="2" t="s">
        <v>36</v>
      </c>
      <c r="C871" s="2" t="s">
        <v>20</v>
      </c>
      <c r="D871" s="2" t="s">
        <v>27</v>
      </c>
      <c r="E871" s="3">
        <v>45239</v>
      </c>
      <c r="F871" s="3">
        <v>45242</v>
      </c>
      <c r="G871" s="2">
        <v>32.700000000000003</v>
      </c>
      <c r="H871" s="2">
        <v>180.59</v>
      </c>
      <c r="I871" s="2" t="s">
        <v>15</v>
      </c>
      <c r="J871" s="2">
        <v>958</v>
      </c>
      <c r="K871" s="2">
        <v>3</v>
      </c>
    </row>
    <row r="872" spans="1:11" ht="18" customHeight="1" x14ac:dyDescent="0.3">
      <c r="A872" s="2" t="s">
        <v>914</v>
      </c>
      <c r="B872" s="2" t="s">
        <v>48</v>
      </c>
      <c r="C872" s="2" t="s">
        <v>41</v>
      </c>
      <c r="D872" s="2" t="s">
        <v>38</v>
      </c>
      <c r="E872" s="3">
        <v>44930</v>
      </c>
      <c r="F872" s="3">
        <v>44933</v>
      </c>
      <c r="G872" s="2">
        <v>10.5</v>
      </c>
      <c r="H872" s="2">
        <v>161.38</v>
      </c>
      <c r="I872" s="2" t="s">
        <v>15</v>
      </c>
      <c r="J872" s="2">
        <v>1148</v>
      </c>
      <c r="K872" s="2">
        <v>3</v>
      </c>
    </row>
    <row r="873" spans="1:11" ht="18" customHeight="1" x14ac:dyDescent="0.3">
      <c r="A873" s="2" t="s">
        <v>915</v>
      </c>
      <c r="B873" s="2" t="s">
        <v>68</v>
      </c>
      <c r="C873" s="2" t="s">
        <v>92</v>
      </c>
      <c r="D873" s="2" t="s">
        <v>42</v>
      </c>
      <c r="E873" s="3">
        <v>45013</v>
      </c>
      <c r="F873" s="3">
        <v>45016</v>
      </c>
      <c r="G873" s="2">
        <v>13.7</v>
      </c>
      <c r="H873" s="2">
        <v>175.73</v>
      </c>
      <c r="I873" s="2" t="s">
        <v>15</v>
      </c>
      <c r="J873" s="2">
        <v>1364</v>
      </c>
      <c r="K873" s="2">
        <v>3</v>
      </c>
    </row>
    <row r="874" spans="1:11" ht="18" customHeight="1" x14ac:dyDescent="0.3">
      <c r="A874" s="2" t="s">
        <v>916</v>
      </c>
      <c r="B874" s="2" t="s">
        <v>17</v>
      </c>
      <c r="C874" s="2" t="s">
        <v>53</v>
      </c>
      <c r="D874" s="2" t="s">
        <v>21</v>
      </c>
      <c r="E874" s="3">
        <v>45011</v>
      </c>
      <c r="F874" s="3">
        <v>45014</v>
      </c>
      <c r="G874" s="2">
        <v>38.700000000000003</v>
      </c>
      <c r="H874" s="2">
        <v>77.84</v>
      </c>
      <c r="I874" s="2" t="s">
        <v>15</v>
      </c>
      <c r="J874" s="2">
        <v>173</v>
      </c>
      <c r="K874" s="2">
        <v>3</v>
      </c>
    </row>
    <row r="875" spans="1:11" ht="18" customHeight="1" x14ac:dyDescent="0.3">
      <c r="A875" s="2" t="s">
        <v>917</v>
      </c>
      <c r="B875" s="2" t="s">
        <v>44</v>
      </c>
      <c r="C875" s="2" t="s">
        <v>53</v>
      </c>
      <c r="D875" s="2" t="s">
        <v>21</v>
      </c>
      <c r="E875" s="3">
        <v>44947</v>
      </c>
      <c r="F875" s="3">
        <v>44950</v>
      </c>
      <c r="G875" s="2">
        <v>19.8</v>
      </c>
      <c r="H875" s="2">
        <v>117.68</v>
      </c>
      <c r="I875" s="2" t="s">
        <v>15</v>
      </c>
      <c r="J875" s="2">
        <v>611</v>
      </c>
      <c r="K875" s="2">
        <v>3</v>
      </c>
    </row>
    <row r="876" spans="1:11" ht="18" customHeight="1" x14ac:dyDescent="0.3">
      <c r="A876" s="2" t="s">
        <v>918</v>
      </c>
      <c r="B876" s="2" t="s">
        <v>44</v>
      </c>
      <c r="C876" s="2" t="s">
        <v>45</v>
      </c>
      <c r="D876" s="2" t="s">
        <v>27</v>
      </c>
      <c r="E876" s="3">
        <v>45136</v>
      </c>
      <c r="F876" s="3">
        <v>45139</v>
      </c>
      <c r="G876" s="2">
        <v>14.5</v>
      </c>
      <c r="H876" s="2">
        <v>160.16999999999999</v>
      </c>
      <c r="I876" s="2" t="s">
        <v>15</v>
      </c>
      <c r="J876" s="2">
        <v>1162</v>
      </c>
      <c r="K876" s="2">
        <v>3</v>
      </c>
    </row>
    <row r="877" spans="1:11" ht="18" customHeight="1" x14ac:dyDescent="0.3">
      <c r="A877" s="2" t="s">
        <v>919</v>
      </c>
      <c r="B877" s="2" t="s">
        <v>36</v>
      </c>
      <c r="C877" s="2" t="s">
        <v>92</v>
      </c>
      <c r="D877" s="2" t="s">
        <v>14</v>
      </c>
      <c r="E877" s="3">
        <v>45059</v>
      </c>
      <c r="F877" s="3">
        <v>45062</v>
      </c>
      <c r="G877" s="2">
        <v>30.6</v>
      </c>
      <c r="H877" s="2">
        <v>83.44</v>
      </c>
      <c r="I877" s="2" t="s">
        <v>15</v>
      </c>
      <c r="J877" s="2">
        <v>306</v>
      </c>
      <c r="K877" s="2">
        <v>3</v>
      </c>
    </row>
    <row r="878" spans="1:11" ht="18" customHeight="1" x14ac:dyDescent="0.3">
      <c r="A878" s="2" t="s">
        <v>920</v>
      </c>
      <c r="B878" s="2" t="s">
        <v>31</v>
      </c>
      <c r="C878" s="2" t="s">
        <v>41</v>
      </c>
      <c r="D878" s="2" t="s">
        <v>27</v>
      </c>
      <c r="E878" s="3">
        <v>45115</v>
      </c>
      <c r="F878" s="3">
        <v>45118</v>
      </c>
      <c r="G878" s="2">
        <v>41.7</v>
      </c>
      <c r="H878" s="2">
        <v>91.23</v>
      </c>
      <c r="I878" s="2" t="s">
        <v>15</v>
      </c>
      <c r="J878" s="2">
        <v>302</v>
      </c>
      <c r="K878" s="2">
        <v>3</v>
      </c>
    </row>
    <row r="879" spans="1:11" ht="18" customHeight="1" x14ac:dyDescent="0.3">
      <c r="A879" s="2" t="s">
        <v>921</v>
      </c>
      <c r="B879" s="2" t="s">
        <v>44</v>
      </c>
      <c r="C879" s="2" t="s">
        <v>74</v>
      </c>
      <c r="D879" s="2" t="s">
        <v>38</v>
      </c>
      <c r="E879" s="3">
        <v>44992</v>
      </c>
      <c r="F879" s="3">
        <v>44995</v>
      </c>
      <c r="G879" s="2">
        <v>36.4</v>
      </c>
      <c r="H879" s="2">
        <v>74.25</v>
      </c>
      <c r="I879" s="2" t="s">
        <v>15</v>
      </c>
      <c r="J879" s="2">
        <v>283</v>
      </c>
      <c r="K879" s="2">
        <v>3</v>
      </c>
    </row>
    <row r="880" spans="1:11" ht="18" customHeight="1" x14ac:dyDescent="0.3">
      <c r="A880" s="2" t="s">
        <v>922</v>
      </c>
      <c r="B880" s="2" t="s">
        <v>12</v>
      </c>
      <c r="C880" s="2" t="s">
        <v>45</v>
      </c>
      <c r="D880" s="2" t="s">
        <v>27</v>
      </c>
      <c r="E880" s="3">
        <v>45129</v>
      </c>
      <c r="F880" s="2"/>
      <c r="G880" s="2">
        <v>47.6</v>
      </c>
      <c r="H880" s="2">
        <v>156.85</v>
      </c>
      <c r="I880" s="2" t="s">
        <v>15</v>
      </c>
      <c r="J880" s="2">
        <v>717</v>
      </c>
      <c r="K880" s="2">
        <v>3</v>
      </c>
    </row>
    <row r="881" spans="1:11" ht="18" customHeight="1" x14ac:dyDescent="0.3">
      <c r="A881" s="2" t="s">
        <v>923</v>
      </c>
      <c r="B881" s="2" t="s">
        <v>36</v>
      </c>
      <c r="C881" s="2" t="s">
        <v>60</v>
      </c>
      <c r="D881" s="2" t="s">
        <v>34</v>
      </c>
      <c r="E881" s="3">
        <v>45042</v>
      </c>
      <c r="F881" s="3">
        <v>45045</v>
      </c>
      <c r="G881" s="2">
        <v>11.5</v>
      </c>
      <c r="H881" s="2">
        <v>62.46</v>
      </c>
      <c r="I881" s="2" t="s">
        <v>15</v>
      </c>
      <c r="J881" s="2">
        <v>487</v>
      </c>
      <c r="K881" s="2">
        <v>3</v>
      </c>
    </row>
    <row r="882" spans="1:11" ht="18" customHeight="1" x14ac:dyDescent="0.3">
      <c r="A882" s="2" t="s">
        <v>924</v>
      </c>
      <c r="B882" s="2" t="s">
        <v>48</v>
      </c>
      <c r="C882" s="2" t="s">
        <v>23</v>
      </c>
      <c r="D882" s="2" t="s">
        <v>34</v>
      </c>
      <c r="E882" s="3">
        <v>45012</v>
      </c>
      <c r="F882" s="3">
        <v>45015</v>
      </c>
      <c r="G882" s="2">
        <v>7.5</v>
      </c>
      <c r="H882" s="2">
        <v>141.08000000000001</v>
      </c>
      <c r="I882" s="2" t="s">
        <v>15</v>
      </c>
      <c r="J882" s="2">
        <v>1061</v>
      </c>
      <c r="K882" s="2">
        <v>3</v>
      </c>
    </row>
    <row r="883" spans="1:11" ht="18" customHeight="1" x14ac:dyDescent="0.3">
      <c r="A883" s="2" t="s">
        <v>925</v>
      </c>
      <c r="B883" s="2" t="s">
        <v>64</v>
      </c>
      <c r="C883" s="2" t="s">
        <v>60</v>
      </c>
      <c r="D883" s="2" t="s">
        <v>38</v>
      </c>
      <c r="E883" s="3">
        <v>45112</v>
      </c>
      <c r="F883" s="3">
        <v>45115</v>
      </c>
      <c r="G883" s="2">
        <v>100.9</v>
      </c>
      <c r="H883" s="2">
        <v>172.46</v>
      </c>
      <c r="I883" s="2" t="s">
        <v>15</v>
      </c>
      <c r="J883" s="2">
        <v>390</v>
      </c>
      <c r="K883" s="2">
        <v>3</v>
      </c>
    </row>
    <row r="884" spans="1:11" ht="18" customHeight="1" x14ac:dyDescent="0.3">
      <c r="A884" s="2" t="s">
        <v>926</v>
      </c>
      <c r="B884" s="2" t="s">
        <v>36</v>
      </c>
      <c r="C884" s="2" t="s">
        <v>33</v>
      </c>
      <c r="D884" s="2" t="s">
        <v>27</v>
      </c>
      <c r="E884" s="3">
        <v>45066</v>
      </c>
      <c r="F884" s="3">
        <v>45069</v>
      </c>
      <c r="G884" s="2">
        <v>14</v>
      </c>
      <c r="H884" s="2">
        <v>184.53</v>
      </c>
      <c r="I884" s="2" t="s">
        <v>15</v>
      </c>
      <c r="J884" s="2">
        <v>1408</v>
      </c>
      <c r="K884" s="2">
        <v>3</v>
      </c>
    </row>
    <row r="885" spans="1:11" ht="18" customHeight="1" x14ac:dyDescent="0.3">
      <c r="A885" s="2" t="s">
        <v>927</v>
      </c>
      <c r="B885" s="2" t="s">
        <v>36</v>
      </c>
      <c r="C885" s="2" t="s">
        <v>92</v>
      </c>
      <c r="D885" s="2" t="s">
        <v>21</v>
      </c>
      <c r="E885" s="3">
        <v>45017</v>
      </c>
      <c r="F885" s="3">
        <v>45020</v>
      </c>
      <c r="G885" s="2">
        <v>71.7</v>
      </c>
      <c r="H885" s="2">
        <v>188.04</v>
      </c>
      <c r="I885" s="2" t="s">
        <v>15</v>
      </c>
      <c r="J885" s="2">
        <v>635</v>
      </c>
      <c r="K885" s="2">
        <v>3</v>
      </c>
    </row>
    <row r="886" spans="1:11" ht="18" customHeight="1" x14ac:dyDescent="0.3">
      <c r="A886" s="2" t="s">
        <v>928</v>
      </c>
      <c r="B886" s="2" t="s">
        <v>44</v>
      </c>
      <c r="C886" s="2" t="s">
        <v>92</v>
      </c>
      <c r="D886" s="2" t="s">
        <v>34</v>
      </c>
      <c r="E886" s="3">
        <v>45284</v>
      </c>
      <c r="F886" s="3">
        <v>45254</v>
      </c>
      <c r="G886" s="2">
        <v>10.7</v>
      </c>
      <c r="H886" s="2">
        <v>152.15</v>
      </c>
      <c r="I886" s="2" t="s">
        <v>15</v>
      </c>
      <c r="J886" s="2">
        <v>1000</v>
      </c>
      <c r="K886" s="2">
        <v>3</v>
      </c>
    </row>
    <row r="887" spans="1:11" ht="18" customHeight="1" x14ac:dyDescent="0.3">
      <c r="A887" s="2" t="s">
        <v>929</v>
      </c>
      <c r="B887" s="2" t="s">
        <v>12</v>
      </c>
      <c r="C887" s="2" t="s">
        <v>41</v>
      </c>
      <c r="D887" s="2" t="s">
        <v>21</v>
      </c>
      <c r="E887" s="3">
        <v>45169</v>
      </c>
      <c r="F887" s="3">
        <v>45172</v>
      </c>
      <c r="G887" s="2">
        <v>14.2</v>
      </c>
      <c r="H887" s="2">
        <v>101.86</v>
      </c>
      <c r="I887" s="2" t="s">
        <v>15</v>
      </c>
      <c r="J887" s="2">
        <v>580</v>
      </c>
      <c r="K887" s="2">
        <v>3</v>
      </c>
    </row>
    <row r="888" spans="1:11" ht="18" customHeight="1" x14ac:dyDescent="0.3">
      <c r="A888" s="2" t="s">
        <v>930</v>
      </c>
      <c r="B888" s="2" t="s">
        <v>81</v>
      </c>
      <c r="C888" s="2" t="s">
        <v>26</v>
      </c>
      <c r="D888" s="2" t="s">
        <v>42</v>
      </c>
      <c r="E888" s="3">
        <v>45120</v>
      </c>
      <c r="F888" s="3">
        <v>45123</v>
      </c>
      <c r="G888" s="2">
        <v>8.1</v>
      </c>
      <c r="H888" s="2">
        <v>188.86</v>
      </c>
      <c r="I888" s="2" t="s">
        <v>15</v>
      </c>
      <c r="J888" s="2">
        <v>1472</v>
      </c>
      <c r="K888" s="2">
        <v>3</v>
      </c>
    </row>
    <row r="889" spans="1:11" ht="18" customHeight="1" x14ac:dyDescent="0.3">
      <c r="A889" s="2" t="s">
        <v>931</v>
      </c>
      <c r="B889" s="2" t="s">
        <v>31</v>
      </c>
      <c r="C889" s="2" t="s">
        <v>60</v>
      </c>
      <c r="D889" s="2" t="s">
        <v>42</v>
      </c>
      <c r="E889" s="3">
        <v>45192</v>
      </c>
      <c r="F889" s="3">
        <v>45162</v>
      </c>
      <c r="G889" s="2">
        <v>22.7</v>
      </c>
      <c r="H889" s="2">
        <v>110.05</v>
      </c>
      <c r="I889" s="2" t="s">
        <v>15</v>
      </c>
      <c r="J889" s="2">
        <v>787</v>
      </c>
      <c r="K889" s="2">
        <v>3</v>
      </c>
    </row>
    <row r="890" spans="1:11" ht="18" customHeight="1" x14ac:dyDescent="0.3">
      <c r="A890" s="2" t="s">
        <v>932</v>
      </c>
      <c r="B890" s="2" t="s">
        <v>36</v>
      </c>
      <c r="C890" s="2" t="s">
        <v>51</v>
      </c>
      <c r="D890" s="2" t="s">
        <v>21</v>
      </c>
      <c r="E890" s="3">
        <v>45177</v>
      </c>
      <c r="F890" s="3">
        <v>45180</v>
      </c>
      <c r="G890" s="2">
        <v>21.8</v>
      </c>
      <c r="H890" s="2">
        <v>202.57</v>
      </c>
      <c r="I890" s="2" t="s">
        <v>15</v>
      </c>
      <c r="J890" s="2">
        <v>1364</v>
      </c>
      <c r="K890" s="2">
        <v>3</v>
      </c>
    </row>
    <row r="891" spans="1:11" ht="18" customHeight="1" x14ac:dyDescent="0.3">
      <c r="A891" s="2" t="s">
        <v>933</v>
      </c>
      <c r="B891" s="2" t="s">
        <v>31</v>
      </c>
      <c r="C891" s="2" t="s">
        <v>18</v>
      </c>
      <c r="D891" s="2" t="s">
        <v>27</v>
      </c>
      <c r="E891" s="3">
        <v>45015</v>
      </c>
      <c r="F891" s="3">
        <v>45018</v>
      </c>
      <c r="G891" s="2">
        <v>16.100000000000001</v>
      </c>
      <c r="H891" s="2">
        <v>127.74</v>
      </c>
      <c r="I891" s="2" t="s">
        <v>15</v>
      </c>
      <c r="J891" s="2">
        <v>932</v>
      </c>
      <c r="K891" s="2">
        <v>3</v>
      </c>
    </row>
    <row r="892" spans="1:11" ht="18" customHeight="1" x14ac:dyDescent="0.3">
      <c r="A892" s="2" t="s">
        <v>934</v>
      </c>
      <c r="B892" s="2" t="s">
        <v>12</v>
      </c>
      <c r="C892" s="2" t="s">
        <v>13</v>
      </c>
      <c r="D892" s="2" t="s">
        <v>14</v>
      </c>
      <c r="E892" s="3">
        <v>45128</v>
      </c>
      <c r="F892" s="3">
        <v>45131</v>
      </c>
      <c r="G892" s="2">
        <v>18.399999999999999</v>
      </c>
      <c r="H892" s="2">
        <v>149.34</v>
      </c>
      <c r="I892" s="2" t="s">
        <v>15</v>
      </c>
      <c r="J892" s="2">
        <v>974</v>
      </c>
      <c r="K892" s="2">
        <v>3</v>
      </c>
    </row>
    <row r="893" spans="1:11" ht="18" customHeight="1" x14ac:dyDescent="0.3">
      <c r="A893" s="2" t="s">
        <v>935</v>
      </c>
      <c r="B893" s="2" t="s">
        <v>31</v>
      </c>
      <c r="C893" s="2" t="s">
        <v>92</v>
      </c>
      <c r="D893" s="2" t="s">
        <v>29</v>
      </c>
      <c r="E893" s="3">
        <v>45202</v>
      </c>
      <c r="F893" s="3">
        <v>45205</v>
      </c>
      <c r="G893" s="2">
        <v>11.3</v>
      </c>
      <c r="H893" s="2">
        <v>154.44999999999999</v>
      </c>
      <c r="I893" s="2" t="s">
        <v>15</v>
      </c>
      <c r="J893" s="2">
        <v>1311</v>
      </c>
      <c r="K893" s="2">
        <v>3</v>
      </c>
    </row>
    <row r="894" spans="1:11" ht="18" customHeight="1" x14ac:dyDescent="0.3">
      <c r="A894" s="2" t="s">
        <v>936</v>
      </c>
      <c r="B894" s="2" t="s">
        <v>81</v>
      </c>
      <c r="C894" s="2" t="s">
        <v>20</v>
      </c>
      <c r="D894" s="2" t="s">
        <v>34</v>
      </c>
      <c r="E894" s="3">
        <v>45230</v>
      </c>
      <c r="F894" s="3">
        <v>45233</v>
      </c>
      <c r="G894" s="2">
        <v>9.1999999999999993</v>
      </c>
      <c r="H894" s="2">
        <v>22.1</v>
      </c>
      <c r="I894" s="2" t="s">
        <v>15</v>
      </c>
      <c r="J894" s="2">
        <v>123</v>
      </c>
      <c r="K894" s="2">
        <v>3</v>
      </c>
    </row>
    <row r="895" spans="1:11" ht="18" customHeight="1" x14ac:dyDescent="0.3">
      <c r="A895" s="2" t="s">
        <v>937</v>
      </c>
      <c r="B895" s="2" t="s">
        <v>25</v>
      </c>
      <c r="C895" s="2" t="s">
        <v>51</v>
      </c>
      <c r="D895" s="2" t="s">
        <v>27</v>
      </c>
      <c r="E895" s="3">
        <v>45089</v>
      </c>
      <c r="F895" s="3">
        <v>45092</v>
      </c>
      <c r="G895" s="2">
        <v>35.4</v>
      </c>
      <c r="H895" s="2"/>
      <c r="I895" s="2" t="s">
        <v>15</v>
      </c>
      <c r="J895" s="2">
        <v>1203</v>
      </c>
      <c r="K895" s="2">
        <v>3</v>
      </c>
    </row>
    <row r="896" spans="1:11" ht="18" customHeight="1" x14ac:dyDescent="0.3">
      <c r="A896" s="2" t="s">
        <v>938</v>
      </c>
      <c r="B896" s="2" t="s">
        <v>64</v>
      </c>
      <c r="C896" s="2" t="s">
        <v>60</v>
      </c>
      <c r="D896" s="2" t="s">
        <v>34</v>
      </c>
      <c r="E896" s="3">
        <v>45080</v>
      </c>
      <c r="F896" s="3">
        <v>45083</v>
      </c>
      <c r="G896" s="2">
        <v>41.9</v>
      </c>
      <c r="H896" s="2">
        <v>108.73</v>
      </c>
      <c r="I896" s="2" t="s">
        <v>15</v>
      </c>
      <c r="J896" s="2">
        <v>501</v>
      </c>
      <c r="K896" s="2">
        <v>3</v>
      </c>
    </row>
    <row r="897" spans="1:11" ht="18" customHeight="1" x14ac:dyDescent="0.3">
      <c r="A897" s="2" t="s">
        <v>939</v>
      </c>
      <c r="B897" s="2" t="s">
        <v>68</v>
      </c>
      <c r="C897" s="2" t="s">
        <v>45</v>
      </c>
      <c r="D897" s="2" t="s">
        <v>27</v>
      </c>
      <c r="E897" s="3">
        <v>45253</v>
      </c>
      <c r="F897" s="3">
        <v>45256</v>
      </c>
      <c r="G897" s="2">
        <v>51</v>
      </c>
      <c r="H897" s="2"/>
      <c r="I897" s="2" t="s">
        <v>15</v>
      </c>
      <c r="J897" s="2">
        <v>1135</v>
      </c>
      <c r="K897" s="2">
        <v>3</v>
      </c>
    </row>
    <row r="898" spans="1:11" ht="18" customHeight="1" x14ac:dyDescent="0.3">
      <c r="A898" s="2" t="s">
        <v>940</v>
      </c>
      <c r="B898" s="2" t="s">
        <v>17</v>
      </c>
      <c r="C898" s="2" t="s">
        <v>53</v>
      </c>
      <c r="D898" s="2" t="s">
        <v>42</v>
      </c>
      <c r="E898" s="3">
        <v>45094</v>
      </c>
      <c r="F898" s="3">
        <v>45097</v>
      </c>
      <c r="G898" s="2">
        <v>25.2</v>
      </c>
      <c r="H898" s="2">
        <v>190.12</v>
      </c>
      <c r="I898" s="2" t="s">
        <v>15</v>
      </c>
      <c r="J898" s="2">
        <v>1442</v>
      </c>
      <c r="K898" s="2">
        <v>3</v>
      </c>
    </row>
    <row r="899" spans="1:11" ht="18" customHeight="1" x14ac:dyDescent="0.3">
      <c r="A899" s="2" t="s">
        <v>941</v>
      </c>
      <c r="B899" s="2" t="s">
        <v>68</v>
      </c>
      <c r="C899" s="2" t="s">
        <v>18</v>
      </c>
      <c r="D899" s="2" t="s">
        <v>27</v>
      </c>
      <c r="E899" s="3">
        <v>45052</v>
      </c>
      <c r="F899" s="3">
        <v>45055</v>
      </c>
      <c r="G899" s="2">
        <v>24.1</v>
      </c>
      <c r="H899" s="2">
        <v>70.430000000000007</v>
      </c>
      <c r="I899" s="2" t="s">
        <v>15</v>
      </c>
      <c r="J899" s="2">
        <v>295</v>
      </c>
      <c r="K899" s="2">
        <v>3</v>
      </c>
    </row>
    <row r="900" spans="1:11" ht="18" customHeight="1" x14ac:dyDescent="0.3">
      <c r="A900" s="2" t="s">
        <v>942</v>
      </c>
      <c r="B900" s="2" t="s">
        <v>81</v>
      </c>
      <c r="C900" s="2" t="s">
        <v>78</v>
      </c>
      <c r="D900" s="2" t="s">
        <v>42</v>
      </c>
      <c r="E900" s="3">
        <v>45092</v>
      </c>
      <c r="F900" s="3">
        <v>45095</v>
      </c>
      <c r="G900" s="2">
        <v>46.3</v>
      </c>
      <c r="H900" s="2">
        <v>155.66</v>
      </c>
      <c r="I900" s="2" t="s">
        <v>15</v>
      </c>
      <c r="J900" s="2">
        <v>912</v>
      </c>
      <c r="K900" s="2">
        <v>3</v>
      </c>
    </row>
    <row r="901" spans="1:11" ht="18" customHeight="1" x14ac:dyDescent="0.3">
      <c r="A901" s="2" t="s">
        <v>943</v>
      </c>
      <c r="B901" s="2" t="s">
        <v>68</v>
      </c>
      <c r="C901" s="2" t="s">
        <v>78</v>
      </c>
      <c r="D901" s="2" t="s">
        <v>42</v>
      </c>
      <c r="E901" s="3">
        <v>45251</v>
      </c>
      <c r="F901" s="3">
        <v>45254</v>
      </c>
      <c r="G901" s="2">
        <v>46.2</v>
      </c>
      <c r="H901" s="2">
        <v>94.64</v>
      </c>
      <c r="I901" s="2" t="s">
        <v>15</v>
      </c>
      <c r="J901" s="2">
        <v>176</v>
      </c>
      <c r="K901" s="2">
        <v>3</v>
      </c>
    </row>
    <row r="902" spans="1:11" ht="18" customHeight="1" x14ac:dyDescent="0.3">
      <c r="A902" s="2" t="s">
        <v>944</v>
      </c>
      <c r="B902" s="2" t="s">
        <v>31</v>
      </c>
      <c r="C902" s="2" t="s">
        <v>45</v>
      </c>
      <c r="D902" s="2" t="s">
        <v>21</v>
      </c>
      <c r="E902" s="3">
        <v>45134</v>
      </c>
      <c r="F902" s="3">
        <v>45137</v>
      </c>
      <c r="G902" s="2">
        <v>34.6</v>
      </c>
      <c r="H902" s="2">
        <v>91.64</v>
      </c>
      <c r="I902" s="2" t="s">
        <v>15</v>
      </c>
      <c r="J902" s="2">
        <v>344</v>
      </c>
      <c r="K902" s="2">
        <v>3</v>
      </c>
    </row>
    <row r="903" spans="1:11" ht="18" customHeight="1" x14ac:dyDescent="0.3">
      <c r="A903" s="2" t="s">
        <v>945</v>
      </c>
      <c r="B903" s="2" t="s">
        <v>12</v>
      </c>
      <c r="C903" s="2" t="s">
        <v>41</v>
      </c>
      <c r="D903" s="2" t="s">
        <v>21</v>
      </c>
      <c r="E903" s="3">
        <v>45052</v>
      </c>
      <c r="F903" s="2"/>
      <c r="G903" s="2">
        <v>42.5</v>
      </c>
      <c r="H903" s="2">
        <v>287</v>
      </c>
      <c r="I903" s="2" t="s">
        <v>15</v>
      </c>
      <c r="J903" s="2">
        <v>1527</v>
      </c>
      <c r="K903" s="2">
        <v>3</v>
      </c>
    </row>
    <row r="904" spans="1:11" ht="18" customHeight="1" x14ac:dyDescent="0.3">
      <c r="A904" s="2" t="s">
        <v>946</v>
      </c>
      <c r="B904" s="2" t="s">
        <v>17</v>
      </c>
      <c r="C904" s="2" t="s">
        <v>53</v>
      </c>
      <c r="D904" s="2" t="s">
        <v>29</v>
      </c>
      <c r="E904" s="3">
        <v>45215</v>
      </c>
      <c r="F904" s="3">
        <v>45218</v>
      </c>
      <c r="G904" s="2">
        <v>15.2</v>
      </c>
      <c r="H904" s="2">
        <v>160.36000000000001</v>
      </c>
      <c r="I904" s="2" t="s">
        <v>15</v>
      </c>
      <c r="J904" s="2">
        <v>1098</v>
      </c>
      <c r="K904" s="2">
        <v>3</v>
      </c>
    </row>
    <row r="905" spans="1:11" ht="18" customHeight="1" x14ac:dyDescent="0.3">
      <c r="A905" s="2" t="s">
        <v>947</v>
      </c>
      <c r="B905" s="2" t="s">
        <v>31</v>
      </c>
      <c r="C905" s="2" t="s">
        <v>26</v>
      </c>
      <c r="D905" s="2" t="s">
        <v>34</v>
      </c>
      <c r="E905" s="3">
        <v>44938</v>
      </c>
      <c r="F905" s="3">
        <v>44941</v>
      </c>
      <c r="G905" s="2">
        <v>16.3</v>
      </c>
      <c r="H905" s="2">
        <v>105.67</v>
      </c>
      <c r="I905" s="2" t="s">
        <v>15</v>
      </c>
      <c r="J905" s="2">
        <v>759</v>
      </c>
      <c r="K905" s="2">
        <v>3</v>
      </c>
    </row>
    <row r="906" spans="1:11" ht="18" customHeight="1" x14ac:dyDescent="0.3">
      <c r="A906" s="2" t="s">
        <v>948</v>
      </c>
      <c r="B906" s="2" t="s">
        <v>12</v>
      </c>
      <c r="C906" s="2" t="s">
        <v>26</v>
      </c>
      <c r="D906" s="2" t="s">
        <v>29</v>
      </c>
      <c r="E906" s="3">
        <v>45279</v>
      </c>
      <c r="F906" s="3">
        <v>45282</v>
      </c>
      <c r="G906" s="2">
        <v>10</v>
      </c>
      <c r="H906" s="2">
        <v>60.18</v>
      </c>
      <c r="I906" s="2" t="s">
        <v>15</v>
      </c>
      <c r="J906" s="2">
        <v>287</v>
      </c>
      <c r="K906" s="2">
        <v>3</v>
      </c>
    </row>
    <row r="907" spans="1:11" ht="18" customHeight="1" x14ac:dyDescent="0.3">
      <c r="A907" s="2" t="s">
        <v>949</v>
      </c>
      <c r="B907" s="2" t="s">
        <v>25</v>
      </c>
      <c r="C907" s="2" t="s">
        <v>60</v>
      </c>
      <c r="D907" s="2" t="s">
        <v>29</v>
      </c>
      <c r="E907" s="3">
        <v>45119</v>
      </c>
      <c r="F907" s="3">
        <v>45122</v>
      </c>
      <c r="G907" s="2">
        <v>11.5</v>
      </c>
      <c r="H907" s="2">
        <v>148.69</v>
      </c>
      <c r="I907" s="2" t="s">
        <v>15</v>
      </c>
      <c r="J907" s="2">
        <v>1189</v>
      </c>
      <c r="K907" s="2">
        <v>3</v>
      </c>
    </row>
    <row r="908" spans="1:11" ht="18" customHeight="1" x14ac:dyDescent="0.3">
      <c r="A908" s="2" t="s">
        <v>950</v>
      </c>
      <c r="B908" s="2" t="s">
        <v>44</v>
      </c>
      <c r="C908" s="2" t="s">
        <v>92</v>
      </c>
      <c r="D908" s="2" t="s">
        <v>21</v>
      </c>
      <c r="E908" s="3">
        <v>45271</v>
      </c>
      <c r="F908" s="3">
        <v>45274</v>
      </c>
      <c r="G908" s="2">
        <v>35.1</v>
      </c>
      <c r="H908" s="2">
        <v>226.64</v>
      </c>
      <c r="I908" s="2" t="s">
        <v>15</v>
      </c>
      <c r="J908" s="2">
        <v>1000</v>
      </c>
      <c r="K908" s="2">
        <v>3</v>
      </c>
    </row>
    <row r="909" spans="1:11" ht="18" customHeight="1" x14ac:dyDescent="0.3">
      <c r="A909" s="2" t="s">
        <v>951</v>
      </c>
      <c r="B909" s="2" t="s">
        <v>68</v>
      </c>
      <c r="C909" s="2" t="s">
        <v>78</v>
      </c>
      <c r="D909" s="2" t="s">
        <v>42</v>
      </c>
      <c r="E909" s="3">
        <v>45070</v>
      </c>
      <c r="F909" s="3">
        <v>45073</v>
      </c>
      <c r="G909" s="2">
        <v>39.6</v>
      </c>
      <c r="H909" s="2">
        <v>95.86</v>
      </c>
      <c r="I909" s="2" t="s">
        <v>15</v>
      </c>
      <c r="J909" s="2">
        <v>378</v>
      </c>
      <c r="K909" s="2">
        <v>3</v>
      </c>
    </row>
    <row r="910" spans="1:11" ht="18" customHeight="1" x14ac:dyDescent="0.3">
      <c r="A910" s="2" t="s">
        <v>952</v>
      </c>
      <c r="B910" s="2" t="s">
        <v>36</v>
      </c>
      <c r="C910" s="2" t="s">
        <v>74</v>
      </c>
      <c r="D910" s="2" t="s">
        <v>21</v>
      </c>
      <c r="E910" s="3">
        <v>45178</v>
      </c>
      <c r="F910" s="3">
        <v>45181</v>
      </c>
      <c r="G910" s="2">
        <v>66.7</v>
      </c>
      <c r="H910" s="2">
        <v>268.33999999999997</v>
      </c>
      <c r="I910" s="2" t="s">
        <v>15</v>
      </c>
      <c r="J910" s="2">
        <v>1387</v>
      </c>
      <c r="K910" s="2">
        <v>3</v>
      </c>
    </row>
    <row r="911" spans="1:11" ht="18" customHeight="1" x14ac:dyDescent="0.3">
      <c r="A911" s="2" t="s">
        <v>953</v>
      </c>
      <c r="B911" s="2" t="s">
        <v>25</v>
      </c>
      <c r="C911" s="2" t="s">
        <v>78</v>
      </c>
      <c r="D911" s="2" t="s">
        <v>34</v>
      </c>
      <c r="E911" s="3">
        <v>45162</v>
      </c>
      <c r="F911" s="3">
        <v>45165</v>
      </c>
      <c r="G911" s="2">
        <v>8.8000000000000007</v>
      </c>
      <c r="H911" s="2">
        <v>132.34</v>
      </c>
      <c r="I911" s="2" t="s">
        <v>15</v>
      </c>
      <c r="J911" s="2">
        <v>1021</v>
      </c>
      <c r="K911" s="2">
        <v>3</v>
      </c>
    </row>
    <row r="912" spans="1:11" ht="18" customHeight="1" x14ac:dyDescent="0.3">
      <c r="A912" s="2" t="s">
        <v>954</v>
      </c>
      <c r="B912" s="2" t="s">
        <v>12</v>
      </c>
      <c r="C912" s="2" t="s">
        <v>33</v>
      </c>
      <c r="D912" s="2" t="s">
        <v>27</v>
      </c>
      <c r="E912" s="3">
        <v>45197</v>
      </c>
      <c r="F912" s="3">
        <v>45200</v>
      </c>
      <c r="G912" s="2">
        <v>14.5</v>
      </c>
      <c r="H912" s="2">
        <v>183.23</v>
      </c>
      <c r="I912" s="2" t="s">
        <v>15</v>
      </c>
      <c r="J912" s="2">
        <v>1420</v>
      </c>
      <c r="K912" s="2">
        <v>3</v>
      </c>
    </row>
    <row r="913" spans="1:11" ht="18" customHeight="1" x14ac:dyDescent="0.3">
      <c r="A913" s="2" t="s">
        <v>955</v>
      </c>
      <c r="B913" s="2" t="s">
        <v>64</v>
      </c>
      <c r="C913" s="2" t="s">
        <v>13</v>
      </c>
      <c r="D913" s="2" t="s">
        <v>27</v>
      </c>
      <c r="E913" s="3">
        <v>45089</v>
      </c>
      <c r="F913" s="3">
        <v>45092</v>
      </c>
      <c r="G913" s="2">
        <v>21.3</v>
      </c>
      <c r="H913" s="2">
        <v>91.45</v>
      </c>
      <c r="I913" s="2" t="s">
        <v>15</v>
      </c>
      <c r="J913" s="2">
        <v>587</v>
      </c>
      <c r="K913" s="2">
        <v>3</v>
      </c>
    </row>
    <row r="914" spans="1:11" ht="18" customHeight="1" x14ac:dyDescent="0.3">
      <c r="A914" s="2" t="s">
        <v>956</v>
      </c>
      <c r="B914" s="2" t="s">
        <v>12</v>
      </c>
      <c r="C914" s="2" t="s">
        <v>53</v>
      </c>
      <c r="D914" s="2" t="s">
        <v>42</v>
      </c>
      <c r="E914" s="3">
        <v>44978</v>
      </c>
      <c r="F914" s="3">
        <v>44981</v>
      </c>
      <c r="G914" s="2">
        <v>5.9</v>
      </c>
      <c r="H914" s="2">
        <v>103.51</v>
      </c>
      <c r="I914" s="2" t="s">
        <v>15</v>
      </c>
      <c r="J914" s="2">
        <v>746</v>
      </c>
      <c r="K914" s="2">
        <v>3</v>
      </c>
    </row>
    <row r="915" spans="1:11" ht="18" customHeight="1" x14ac:dyDescent="0.3">
      <c r="A915" s="2" t="s">
        <v>957</v>
      </c>
      <c r="B915" s="2" t="s">
        <v>64</v>
      </c>
      <c r="C915" s="2" t="s">
        <v>60</v>
      </c>
      <c r="D915" s="2" t="s">
        <v>42</v>
      </c>
      <c r="E915" s="3">
        <v>45071</v>
      </c>
      <c r="F915" s="3">
        <v>45074</v>
      </c>
      <c r="G915" s="2">
        <v>29.2</v>
      </c>
      <c r="H915" s="2">
        <v>126.94</v>
      </c>
      <c r="I915" s="2" t="s">
        <v>15</v>
      </c>
      <c r="J915" s="2">
        <v>680</v>
      </c>
      <c r="K915" s="2">
        <v>3</v>
      </c>
    </row>
    <row r="916" spans="1:11" ht="18" customHeight="1" x14ac:dyDescent="0.3">
      <c r="A916" s="2" t="s">
        <v>958</v>
      </c>
      <c r="B916" s="2" t="s">
        <v>44</v>
      </c>
      <c r="C916" s="2" t="s">
        <v>26</v>
      </c>
      <c r="D916" s="2" t="s">
        <v>42</v>
      </c>
      <c r="E916" s="3">
        <v>45165</v>
      </c>
      <c r="F916" s="3">
        <v>45168</v>
      </c>
      <c r="G916" s="2">
        <v>9.9</v>
      </c>
      <c r="H916" s="2">
        <v>67.66</v>
      </c>
      <c r="I916" s="2" t="s">
        <v>15</v>
      </c>
      <c r="J916" s="2">
        <v>520</v>
      </c>
      <c r="K916" s="2">
        <v>3</v>
      </c>
    </row>
    <row r="917" spans="1:11" ht="18" customHeight="1" x14ac:dyDescent="0.3">
      <c r="A917" s="2" t="s">
        <v>959</v>
      </c>
      <c r="B917" s="2" t="s">
        <v>68</v>
      </c>
      <c r="C917" s="2" t="s">
        <v>78</v>
      </c>
      <c r="D917" s="2" t="s">
        <v>29</v>
      </c>
      <c r="E917" s="3">
        <v>45167</v>
      </c>
      <c r="F917" s="3">
        <v>45170</v>
      </c>
      <c r="G917" s="2">
        <v>23.7</v>
      </c>
      <c r="H917" s="2">
        <v>137.37</v>
      </c>
      <c r="I917" s="2" t="s">
        <v>15</v>
      </c>
      <c r="J917" s="2">
        <v>905</v>
      </c>
      <c r="K917" s="2">
        <v>3</v>
      </c>
    </row>
    <row r="918" spans="1:11" ht="18" customHeight="1" x14ac:dyDescent="0.3">
      <c r="A918" s="2" t="s">
        <v>960</v>
      </c>
      <c r="B918" s="2" t="s">
        <v>68</v>
      </c>
      <c r="C918" s="2" t="s">
        <v>18</v>
      </c>
      <c r="D918" s="2" t="s">
        <v>27</v>
      </c>
      <c r="E918" s="3">
        <v>45277</v>
      </c>
      <c r="F918" s="3">
        <v>45280</v>
      </c>
      <c r="G918" s="2">
        <v>60.3</v>
      </c>
      <c r="H918" s="2">
        <v>272.77999999999997</v>
      </c>
      <c r="I918" s="2" t="s">
        <v>15</v>
      </c>
      <c r="J918" s="2">
        <v>1194</v>
      </c>
      <c r="K918" s="2">
        <v>3</v>
      </c>
    </row>
    <row r="919" spans="1:11" ht="18" customHeight="1" x14ac:dyDescent="0.3">
      <c r="A919" s="2" t="s">
        <v>961</v>
      </c>
      <c r="B919" s="2" t="s">
        <v>64</v>
      </c>
      <c r="C919" s="2" t="s">
        <v>45</v>
      </c>
      <c r="D919" s="2" t="s">
        <v>21</v>
      </c>
      <c r="E919" s="3">
        <v>45257</v>
      </c>
      <c r="F919" s="3">
        <v>45260</v>
      </c>
      <c r="G919" s="2">
        <v>18.600000000000001</v>
      </c>
      <c r="H919" s="2">
        <v>202.15</v>
      </c>
      <c r="I919" s="2" t="s">
        <v>15</v>
      </c>
      <c r="J919" s="2">
        <v>997</v>
      </c>
      <c r="K919" s="2">
        <v>3</v>
      </c>
    </row>
    <row r="920" spans="1:11" ht="18" customHeight="1" x14ac:dyDescent="0.3">
      <c r="A920" s="2" t="s">
        <v>962</v>
      </c>
      <c r="B920" s="2" t="s">
        <v>17</v>
      </c>
      <c r="C920" s="2" t="s">
        <v>45</v>
      </c>
      <c r="D920" s="2" t="s">
        <v>42</v>
      </c>
      <c r="E920" s="3">
        <v>45254</v>
      </c>
      <c r="F920" s="3">
        <v>45257</v>
      </c>
      <c r="G920" s="2">
        <v>53.8</v>
      </c>
      <c r="H920" s="2">
        <v>121.01</v>
      </c>
      <c r="I920" s="2" t="s">
        <v>15</v>
      </c>
      <c r="J920" s="2">
        <v>371</v>
      </c>
      <c r="K920" s="2">
        <v>3</v>
      </c>
    </row>
    <row r="921" spans="1:11" ht="18" customHeight="1" x14ac:dyDescent="0.3">
      <c r="A921" s="2" t="s">
        <v>963</v>
      </c>
      <c r="B921" s="2" t="s">
        <v>31</v>
      </c>
      <c r="C921" s="2" t="s">
        <v>33</v>
      </c>
      <c r="D921" s="2" t="s">
        <v>42</v>
      </c>
      <c r="E921" s="3">
        <v>45061</v>
      </c>
      <c r="F921" s="3">
        <v>45064</v>
      </c>
      <c r="G921" s="2">
        <v>30.8</v>
      </c>
      <c r="H921" s="2">
        <v>84.89</v>
      </c>
      <c r="I921" s="2" t="s">
        <v>15</v>
      </c>
      <c r="J921" s="2">
        <v>433</v>
      </c>
      <c r="K921" s="2">
        <v>3</v>
      </c>
    </row>
    <row r="922" spans="1:11" ht="18" customHeight="1" x14ac:dyDescent="0.3">
      <c r="A922" s="2" t="s">
        <v>964</v>
      </c>
      <c r="B922" s="2" t="s">
        <v>68</v>
      </c>
      <c r="C922" s="2" t="s">
        <v>45</v>
      </c>
      <c r="D922" s="2" t="s">
        <v>38</v>
      </c>
      <c r="E922" s="3">
        <v>44984</v>
      </c>
      <c r="F922" s="3">
        <v>44987</v>
      </c>
      <c r="G922" s="2">
        <v>7.2</v>
      </c>
      <c r="H922" s="2">
        <v>137.16</v>
      </c>
      <c r="I922" s="2" t="s">
        <v>15</v>
      </c>
      <c r="J922" s="2">
        <v>1135</v>
      </c>
      <c r="K922" s="2">
        <v>3</v>
      </c>
    </row>
    <row r="923" spans="1:11" ht="18" customHeight="1" x14ac:dyDescent="0.3">
      <c r="A923" s="2" t="s">
        <v>965</v>
      </c>
      <c r="B923" s="2" t="s">
        <v>36</v>
      </c>
      <c r="C923" s="2" t="s">
        <v>13</v>
      </c>
      <c r="D923" s="2" t="s">
        <v>38</v>
      </c>
      <c r="E923" s="3">
        <v>45051</v>
      </c>
      <c r="F923" s="3">
        <v>45054</v>
      </c>
      <c r="G923" s="2">
        <v>11.7</v>
      </c>
      <c r="H923" s="2">
        <v>99.97</v>
      </c>
      <c r="I923" s="2" t="s">
        <v>15</v>
      </c>
      <c r="J923" s="2">
        <v>701</v>
      </c>
      <c r="K923" s="2">
        <v>3</v>
      </c>
    </row>
    <row r="924" spans="1:11" ht="18" customHeight="1" x14ac:dyDescent="0.3">
      <c r="A924" s="2" t="s">
        <v>966</v>
      </c>
      <c r="B924" s="2" t="s">
        <v>81</v>
      </c>
      <c r="C924" s="2" t="s">
        <v>92</v>
      </c>
      <c r="D924" s="2" t="s">
        <v>42</v>
      </c>
      <c r="E924" s="3">
        <v>45152</v>
      </c>
      <c r="F924" s="3">
        <v>45155</v>
      </c>
      <c r="G924" s="2">
        <v>17.3</v>
      </c>
      <c r="H924" s="2">
        <v>146.13999999999999</v>
      </c>
      <c r="I924" s="2" t="s">
        <v>15</v>
      </c>
      <c r="J924" s="2">
        <v>1030</v>
      </c>
      <c r="K924" s="2">
        <v>3</v>
      </c>
    </row>
    <row r="925" spans="1:11" ht="18" customHeight="1" x14ac:dyDescent="0.3">
      <c r="A925" s="2" t="s">
        <v>967</v>
      </c>
      <c r="B925" s="2" t="s">
        <v>25</v>
      </c>
      <c r="C925" s="2" t="s">
        <v>92</v>
      </c>
      <c r="D925" s="2" t="s">
        <v>14</v>
      </c>
      <c r="E925" s="3">
        <v>45067</v>
      </c>
      <c r="F925" s="3">
        <v>45070</v>
      </c>
      <c r="G925" s="2">
        <v>19.399999999999999</v>
      </c>
      <c r="H925" s="2">
        <v>143.96</v>
      </c>
      <c r="I925" s="2" t="s">
        <v>15</v>
      </c>
      <c r="J925" s="2">
        <v>854</v>
      </c>
      <c r="K925" s="2">
        <v>3</v>
      </c>
    </row>
    <row r="926" spans="1:11" ht="18" customHeight="1" x14ac:dyDescent="0.3">
      <c r="A926" s="2" t="s">
        <v>968</v>
      </c>
      <c r="B926" s="2" t="s">
        <v>81</v>
      </c>
      <c r="C926" s="2" t="s">
        <v>49</v>
      </c>
      <c r="D926" s="2" t="s">
        <v>34</v>
      </c>
      <c r="E926" s="3">
        <v>45120</v>
      </c>
      <c r="F926" s="3">
        <v>45123</v>
      </c>
      <c r="G926" s="2">
        <v>17.7</v>
      </c>
      <c r="H926" s="2">
        <v>170.71</v>
      </c>
      <c r="I926" s="2" t="s">
        <v>15</v>
      </c>
      <c r="J926" s="2">
        <v>1382</v>
      </c>
      <c r="K926" s="2">
        <v>3</v>
      </c>
    </row>
    <row r="927" spans="1:11" ht="18" customHeight="1" x14ac:dyDescent="0.3">
      <c r="A927" s="2" t="s">
        <v>969</v>
      </c>
      <c r="B927" s="2" t="s">
        <v>48</v>
      </c>
      <c r="C927" s="2" t="s">
        <v>60</v>
      </c>
      <c r="D927" s="2" t="s">
        <v>29</v>
      </c>
      <c r="E927" s="3">
        <v>45233</v>
      </c>
      <c r="F927" s="3">
        <v>45236</v>
      </c>
      <c r="G927" s="2">
        <v>40.299999999999997</v>
      </c>
      <c r="H927" s="2">
        <v>158.18</v>
      </c>
      <c r="I927" s="2" t="s">
        <v>15</v>
      </c>
      <c r="J927" s="2">
        <v>645</v>
      </c>
      <c r="K927" s="2">
        <v>3</v>
      </c>
    </row>
    <row r="928" spans="1:11" ht="18" customHeight="1" x14ac:dyDescent="0.3">
      <c r="A928" s="2" t="s">
        <v>970</v>
      </c>
      <c r="B928" s="2" t="s">
        <v>17</v>
      </c>
      <c r="C928" s="2" t="s">
        <v>49</v>
      </c>
      <c r="D928" s="2" t="s">
        <v>14</v>
      </c>
      <c r="E928" s="3">
        <v>45122</v>
      </c>
      <c r="F928" s="3">
        <v>45125</v>
      </c>
      <c r="G928" s="2">
        <v>20</v>
      </c>
      <c r="H928" s="2">
        <v>140.66</v>
      </c>
      <c r="I928" s="2" t="s">
        <v>15</v>
      </c>
      <c r="J928" s="2">
        <v>847</v>
      </c>
      <c r="K928" s="2">
        <v>3</v>
      </c>
    </row>
    <row r="929" spans="1:11" ht="18" customHeight="1" x14ac:dyDescent="0.3">
      <c r="A929" s="2" t="s">
        <v>971</v>
      </c>
      <c r="B929" s="2" t="s">
        <v>25</v>
      </c>
      <c r="C929" s="2" t="s">
        <v>45</v>
      </c>
      <c r="D929" s="2" t="s">
        <v>14</v>
      </c>
      <c r="E929" s="3">
        <v>45181</v>
      </c>
      <c r="F929" s="3">
        <v>45184</v>
      </c>
      <c r="G929" s="2">
        <v>5.3</v>
      </c>
      <c r="H929" s="2">
        <v>76.55</v>
      </c>
      <c r="I929" s="2" t="s">
        <v>15</v>
      </c>
      <c r="J929" s="2">
        <v>559</v>
      </c>
      <c r="K929" s="2">
        <v>3</v>
      </c>
    </row>
    <row r="930" spans="1:11" ht="18" customHeight="1" x14ac:dyDescent="0.3">
      <c r="A930" s="2" t="s">
        <v>972</v>
      </c>
      <c r="B930" s="2" t="s">
        <v>81</v>
      </c>
      <c r="C930" s="2" t="s">
        <v>18</v>
      </c>
      <c r="D930" s="2" t="s">
        <v>21</v>
      </c>
      <c r="E930" s="3">
        <v>45214</v>
      </c>
      <c r="F930" s="3">
        <v>45217</v>
      </c>
      <c r="G930" s="2">
        <v>18.100000000000001</v>
      </c>
      <c r="H930" s="2">
        <v>148.79</v>
      </c>
      <c r="I930" s="2" t="s">
        <v>15</v>
      </c>
      <c r="J930" s="2">
        <v>914</v>
      </c>
      <c r="K930" s="2">
        <v>3</v>
      </c>
    </row>
    <row r="931" spans="1:11" ht="18" customHeight="1" x14ac:dyDescent="0.3">
      <c r="A931" s="2" t="s">
        <v>973</v>
      </c>
      <c r="B931" s="2" t="s">
        <v>44</v>
      </c>
      <c r="C931" s="2" t="s">
        <v>33</v>
      </c>
      <c r="D931" s="2" t="s">
        <v>34</v>
      </c>
      <c r="E931" s="3">
        <v>45119</v>
      </c>
      <c r="F931" s="3">
        <v>45122</v>
      </c>
      <c r="G931" s="2">
        <v>23.1</v>
      </c>
      <c r="H931" s="2">
        <v>204.7</v>
      </c>
      <c r="I931" s="2" t="s">
        <v>15</v>
      </c>
      <c r="J931" s="2">
        <v>1547</v>
      </c>
      <c r="K931" s="2">
        <v>3</v>
      </c>
    </row>
    <row r="932" spans="1:11" ht="18" customHeight="1" x14ac:dyDescent="0.3">
      <c r="A932" s="2" t="s">
        <v>974</v>
      </c>
      <c r="B932" s="2" t="s">
        <v>36</v>
      </c>
      <c r="C932" s="2" t="s">
        <v>51</v>
      </c>
      <c r="D932" s="2" t="s">
        <v>21</v>
      </c>
      <c r="E932" s="3">
        <v>45237</v>
      </c>
      <c r="F932" s="3">
        <v>45240</v>
      </c>
      <c r="G932" s="2">
        <v>73.900000000000006</v>
      </c>
      <c r="H932" s="2">
        <v>268.7</v>
      </c>
      <c r="I932" s="2" t="s">
        <v>15</v>
      </c>
      <c r="J932" s="2">
        <v>747</v>
      </c>
      <c r="K932" s="2">
        <v>3</v>
      </c>
    </row>
    <row r="933" spans="1:11" ht="18" customHeight="1" x14ac:dyDescent="0.3">
      <c r="A933" s="2" t="s">
        <v>975</v>
      </c>
      <c r="B933" s="2" t="s">
        <v>17</v>
      </c>
      <c r="C933" s="2" t="s">
        <v>41</v>
      </c>
      <c r="D933" s="2" t="s">
        <v>21</v>
      </c>
      <c r="E933" s="3">
        <v>44947</v>
      </c>
      <c r="F933" s="3">
        <v>44950</v>
      </c>
      <c r="G933" s="2">
        <v>12.6</v>
      </c>
      <c r="H933" s="2">
        <v>201.27</v>
      </c>
      <c r="I933" s="2" t="s">
        <v>15</v>
      </c>
      <c r="J933" s="2">
        <v>1462</v>
      </c>
      <c r="K933" s="2">
        <v>3</v>
      </c>
    </row>
    <row r="934" spans="1:11" ht="18" customHeight="1" x14ac:dyDescent="0.3">
      <c r="A934" s="2" t="s">
        <v>976</v>
      </c>
      <c r="B934" s="2" t="s">
        <v>48</v>
      </c>
      <c r="C934" s="2" t="s">
        <v>60</v>
      </c>
      <c r="D934" s="2" t="s">
        <v>29</v>
      </c>
      <c r="E934" s="3">
        <v>45286</v>
      </c>
      <c r="F934" s="3">
        <v>45289</v>
      </c>
      <c r="G934" s="2">
        <v>22.5</v>
      </c>
      <c r="H934" s="2">
        <v>199.07</v>
      </c>
      <c r="I934" s="2" t="s">
        <v>15</v>
      </c>
      <c r="J934" s="2">
        <v>1226</v>
      </c>
      <c r="K934" s="2">
        <v>3</v>
      </c>
    </row>
    <row r="935" spans="1:11" ht="18" customHeight="1" x14ac:dyDescent="0.3">
      <c r="A935" s="2" t="s">
        <v>977</v>
      </c>
      <c r="B935" s="2" t="s">
        <v>64</v>
      </c>
      <c r="C935" s="2" t="s">
        <v>18</v>
      </c>
      <c r="D935" s="2" t="s">
        <v>38</v>
      </c>
      <c r="E935" s="3">
        <v>44987</v>
      </c>
      <c r="F935" s="3">
        <v>44990</v>
      </c>
      <c r="G935" s="2">
        <v>21.9</v>
      </c>
      <c r="H935" s="2">
        <v>174.25</v>
      </c>
      <c r="I935" s="2" t="s">
        <v>15</v>
      </c>
      <c r="J935" s="2">
        <v>1073</v>
      </c>
      <c r="K935" s="2">
        <v>3</v>
      </c>
    </row>
    <row r="936" spans="1:11" ht="18" customHeight="1" x14ac:dyDescent="0.3">
      <c r="A936" s="2" t="s">
        <v>978</v>
      </c>
      <c r="B936" s="2" t="s">
        <v>48</v>
      </c>
      <c r="C936" s="2" t="s">
        <v>41</v>
      </c>
      <c r="D936" s="2" t="s">
        <v>29</v>
      </c>
      <c r="E936" s="3">
        <v>44961</v>
      </c>
      <c r="F936" s="3">
        <v>44964</v>
      </c>
      <c r="G936" s="2">
        <v>17.899999999999999</v>
      </c>
      <c r="H936" s="2">
        <v>54.51</v>
      </c>
      <c r="I936" s="2" t="s">
        <v>15</v>
      </c>
      <c r="J936" s="2">
        <v>255</v>
      </c>
      <c r="K936" s="2">
        <v>3</v>
      </c>
    </row>
    <row r="937" spans="1:11" ht="18" customHeight="1" x14ac:dyDescent="0.3">
      <c r="A937" s="2" t="s">
        <v>979</v>
      </c>
      <c r="B937" s="2" t="s">
        <v>48</v>
      </c>
      <c r="C937" s="2" t="s">
        <v>74</v>
      </c>
      <c r="D937" s="2" t="s">
        <v>38</v>
      </c>
      <c r="E937" s="3">
        <v>45226</v>
      </c>
      <c r="F937" s="3">
        <v>45229</v>
      </c>
      <c r="G937" s="2">
        <v>7.9</v>
      </c>
      <c r="H937" s="2">
        <v>111.49</v>
      </c>
      <c r="I937" s="2" t="s">
        <v>15</v>
      </c>
      <c r="J937" s="2">
        <v>865</v>
      </c>
      <c r="K937" s="2">
        <v>3</v>
      </c>
    </row>
    <row r="938" spans="1:11" ht="18" customHeight="1" x14ac:dyDescent="0.3">
      <c r="A938" s="2" t="s">
        <v>980</v>
      </c>
      <c r="B938" s="2" t="s">
        <v>17</v>
      </c>
      <c r="C938" s="2" t="s">
        <v>18</v>
      </c>
      <c r="D938" s="2" t="s">
        <v>42</v>
      </c>
      <c r="E938" s="3">
        <v>45039</v>
      </c>
      <c r="F938" s="3">
        <v>45042</v>
      </c>
      <c r="G938" s="2">
        <v>12.1</v>
      </c>
      <c r="H938" s="2">
        <v>147.53</v>
      </c>
      <c r="I938" s="2" t="s">
        <v>15</v>
      </c>
      <c r="J938" s="2">
        <v>1172</v>
      </c>
      <c r="K938" s="2">
        <v>3</v>
      </c>
    </row>
    <row r="939" spans="1:11" ht="18" customHeight="1" x14ac:dyDescent="0.3">
      <c r="A939" s="2" t="s">
        <v>981</v>
      </c>
      <c r="B939" s="2" t="s">
        <v>68</v>
      </c>
      <c r="C939" s="2" t="s">
        <v>20</v>
      </c>
      <c r="D939" s="2" t="s">
        <v>34</v>
      </c>
      <c r="E939" s="3">
        <v>45251</v>
      </c>
      <c r="F939" s="3">
        <v>45254</v>
      </c>
      <c r="G939" s="2">
        <v>82.7</v>
      </c>
      <c r="H939" s="2">
        <v>243.19</v>
      </c>
      <c r="I939" s="2" t="s">
        <v>15</v>
      </c>
      <c r="J939" s="2">
        <v>1023</v>
      </c>
      <c r="K939" s="2">
        <v>3</v>
      </c>
    </row>
    <row r="940" spans="1:11" ht="18" customHeight="1" x14ac:dyDescent="0.3">
      <c r="A940" s="2" t="s">
        <v>982</v>
      </c>
      <c r="B940" s="2" t="s">
        <v>36</v>
      </c>
      <c r="C940" s="2" t="s">
        <v>74</v>
      </c>
      <c r="D940" s="2" t="s">
        <v>34</v>
      </c>
      <c r="E940" s="3">
        <v>45214</v>
      </c>
      <c r="F940" s="3">
        <v>45217</v>
      </c>
      <c r="G940" s="2">
        <v>4.8</v>
      </c>
      <c r="H940" s="2">
        <v>173.28</v>
      </c>
      <c r="I940" s="2" t="s">
        <v>15</v>
      </c>
      <c r="J940" s="2">
        <v>1478</v>
      </c>
      <c r="K940" s="2">
        <v>3</v>
      </c>
    </row>
    <row r="941" spans="1:11" ht="18" customHeight="1" x14ac:dyDescent="0.3">
      <c r="A941" s="2" t="s">
        <v>983</v>
      </c>
      <c r="B941" s="2" t="s">
        <v>81</v>
      </c>
      <c r="C941" s="2" t="s">
        <v>74</v>
      </c>
      <c r="D941" s="2" t="s">
        <v>42</v>
      </c>
      <c r="E941" s="3">
        <v>45165</v>
      </c>
      <c r="F941" s="3">
        <v>45168</v>
      </c>
      <c r="G941" s="2">
        <v>5.3</v>
      </c>
      <c r="H941" s="2">
        <v>73</v>
      </c>
      <c r="I941" s="2" t="s">
        <v>15</v>
      </c>
      <c r="J941" s="2">
        <v>503</v>
      </c>
      <c r="K941" s="2">
        <v>3</v>
      </c>
    </row>
    <row r="942" spans="1:11" ht="18" customHeight="1" x14ac:dyDescent="0.3">
      <c r="A942" s="2" t="s">
        <v>984</v>
      </c>
      <c r="B942" s="2" t="s">
        <v>25</v>
      </c>
      <c r="C942" s="2" t="s">
        <v>26</v>
      </c>
      <c r="D942" s="2" t="s">
        <v>34</v>
      </c>
      <c r="E942" s="3">
        <v>45130</v>
      </c>
      <c r="F942" s="3">
        <v>45133</v>
      </c>
      <c r="G942" s="2">
        <v>43.4</v>
      </c>
      <c r="H942" s="2">
        <v>196.44</v>
      </c>
      <c r="I942" s="2" t="s">
        <v>15</v>
      </c>
      <c r="J942" s="2">
        <v>1323</v>
      </c>
      <c r="K942" s="2">
        <v>3</v>
      </c>
    </row>
    <row r="943" spans="1:11" ht="18" customHeight="1" x14ac:dyDescent="0.3">
      <c r="A943" s="2" t="s">
        <v>985</v>
      </c>
      <c r="B943" s="2" t="s">
        <v>31</v>
      </c>
      <c r="C943" s="2" t="s">
        <v>41</v>
      </c>
      <c r="D943" s="2" t="s">
        <v>34</v>
      </c>
      <c r="E943" s="3">
        <v>45254</v>
      </c>
      <c r="F943" s="3">
        <v>45257</v>
      </c>
      <c r="G943" s="2">
        <v>9.5</v>
      </c>
      <c r="H943" s="2">
        <v>76.52</v>
      </c>
      <c r="I943" s="2" t="s">
        <v>15</v>
      </c>
      <c r="J943" s="2">
        <v>465</v>
      </c>
      <c r="K943" s="2">
        <v>3</v>
      </c>
    </row>
    <row r="944" spans="1:11" ht="18" customHeight="1" x14ac:dyDescent="0.3">
      <c r="A944" s="2" t="s">
        <v>986</v>
      </c>
      <c r="B944" s="2" t="s">
        <v>31</v>
      </c>
      <c r="C944" s="2" t="s">
        <v>33</v>
      </c>
      <c r="D944" s="2" t="s">
        <v>42</v>
      </c>
      <c r="E944" s="3">
        <v>45141</v>
      </c>
      <c r="F944" s="3">
        <v>45144</v>
      </c>
      <c r="G944" s="2">
        <v>25.6</v>
      </c>
      <c r="H944" s="2">
        <v>114.68</v>
      </c>
      <c r="I944" s="2" t="s">
        <v>15</v>
      </c>
      <c r="J944" s="2">
        <v>801</v>
      </c>
      <c r="K944" s="2">
        <v>3</v>
      </c>
    </row>
    <row r="945" spans="1:11" ht="18" customHeight="1" x14ac:dyDescent="0.3">
      <c r="A945" s="2" t="s">
        <v>987</v>
      </c>
      <c r="B945" s="2" t="s">
        <v>25</v>
      </c>
      <c r="C945" s="2" t="s">
        <v>74</v>
      </c>
      <c r="D945" s="2" t="s">
        <v>27</v>
      </c>
      <c r="E945" s="3">
        <v>45242</v>
      </c>
      <c r="F945" s="3">
        <v>45245</v>
      </c>
      <c r="G945" s="2">
        <v>24.8</v>
      </c>
      <c r="H945" s="2">
        <v>206.07</v>
      </c>
      <c r="I945" s="2" t="s">
        <v>15</v>
      </c>
      <c r="J945" s="2">
        <v>1099</v>
      </c>
      <c r="K945" s="2">
        <v>3</v>
      </c>
    </row>
    <row r="946" spans="1:11" ht="18" customHeight="1" x14ac:dyDescent="0.3">
      <c r="A946" s="2" t="s">
        <v>988</v>
      </c>
      <c r="B946" s="2" t="s">
        <v>44</v>
      </c>
      <c r="C946" s="2" t="s">
        <v>92</v>
      </c>
      <c r="D946" s="2" t="s">
        <v>38</v>
      </c>
      <c r="E946" s="3">
        <v>45166</v>
      </c>
      <c r="F946" s="3">
        <v>45169</v>
      </c>
      <c r="G946" s="2">
        <v>40.700000000000003</v>
      </c>
      <c r="H946" s="2">
        <v>175.45</v>
      </c>
      <c r="I946" s="2" t="s">
        <v>15</v>
      </c>
      <c r="J946" s="2">
        <v>1000</v>
      </c>
      <c r="K946" s="2">
        <v>3</v>
      </c>
    </row>
    <row r="947" spans="1:11" ht="18" customHeight="1" x14ac:dyDescent="0.3">
      <c r="A947" s="2" t="s">
        <v>989</v>
      </c>
      <c r="B947" s="2" t="s">
        <v>44</v>
      </c>
      <c r="C947" s="2" t="s">
        <v>23</v>
      </c>
      <c r="D947" s="2" t="s">
        <v>27</v>
      </c>
      <c r="E947" s="3">
        <v>45048</v>
      </c>
      <c r="F947" s="3">
        <v>45051</v>
      </c>
      <c r="G947" s="2">
        <v>20.5</v>
      </c>
      <c r="H947" s="2">
        <v>171.02</v>
      </c>
      <c r="I947" s="2" t="s">
        <v>15</v>
      </c>
      <c r="J947" s="2">
        <v>1350</v>
      </c>
      <c r="K947" s="2">
        <v>3</v>
      </c>
    </row>
    <row r="948" spans="1:11" ht="18" customHeight="1" x14ac:dyDescent="0.3">
      <c r="A948" s="2" t="s">
        <v>990</v>
      </c>
      <c r="B948" s="2" t="s">
        <v>81</v>
      </c>
      <c r="C948" s="2" t="s">
        <v>53</v>
      </c>
      <c r="D948" s="2" t="s">
        <v>14</v>
      </c>
      <c r="E948" s="3">
        <v>45058</v>
      </c>
      <c r="F948" s="3">
        <v>45061</v>
      </c>
      <c r="G948" s="2">
        <v>18.899999999999999</v>
      </c>
      <c r="H948" s="2">
        <v>122.95</v>
      </c>
      <c r="I948" s="2" t="s">
        <v>15</v>
      </c>
      <c r="J948" s="2">
        <v>800</v>
      </c>
      <c r="K948" s="2">
        <v>3</v>
      </c>
    </row>
    <row r="949" spans="1:11" ht="18" customHeight="1" x14ac:dyDescent="0.3">
      <c r="A949" s="2" t="s">
        <v>991</v>
      </c>
      <c r="B949" s="2" t="s">
        <v>44</v>
      </c>
      <c r="C949" s="2" t="s">
        <v>18</v>
      </c>
      <c r="D949" s="2" t="s">
        <v>21</v>
      </c>
      <c r="E949" s="3">
        <v>45096</v>
      </c>
      <c r="F949" s="3">
        <v>45099</v>
      </c>
      <c r="G949" s="2">
        <v>59.9</v>
      </c>
      <c r="H949" s="2">
        <v>183.69</v>
      </c>
      <c r="I949" s="2" t="s">
        <v>15</v>
      </c>
      <c r="J949" s="2">
        <v>628</v>
      </c>
      <c r="K949" s="2">
        <v>3</v>
      </c>
    </row>
    <row r="950" spans="1:11" ht="18" customHeight="1" x14ac:dyDescent="0.3">
      <c r="A950" s="2" t="s">
        <v>992</v>
      </c>
      <c r="B950" s="2" t="s">
        <v>81</v>
      </c>
      <c r="C950" s="2" t="s">
        <v>60</v>
      </c>
      <c r="D950" s="2" t="s">
        <v>29</v>
      </c>
      <c r="E950" s="3">
        <v>45210</v>
      </c>
      <c r="F950" s="3">
        <v>45213</v>
      </c>
      <c r="G950" s="2">
        <v>11.7</v>
      </c>
      <c r="H950" s="2">
        <v>94.37</v>
      </c>
      <c r="I950" s="2" t="s">
        <v>15</v>
      </c>
      <c r="J950" s="2">
        <v>744</v>
      </c>
      <c r="K950" s="2">
        <v>3</v>
      </c>
    </row>
    <row r="951" spans="1:11" ht="18" customHeight="1" x14ac:dyDescent="0.3">
      <c r="A951" s="2" t="s">
        <v>993</v>
      </c>
      <c r="B951" s="2" t="s">
        <v>68</v>
      </c>
      <c r="C951" s="2" t="s">
        <v>60</v>
      </c>
      <c r="D951" s="2" t="s">
        <v>27</v>
      </c>
      <c r="E951" s="3">
        <v>44957</v>
      </c>
      <c r="F951" s="3">
        <v>44960</v>
      </c>
      <c r="G951" s="2">
        <v>20.5</v>
      </c>
      <c r="H951" s="2">
        <v>75.98</v>
      </c>
      <c r="I951" s="2" t="s">
        <v>15</v>
      </c>
      <c r="J951" s="2">
        <v>373</v>
      </c>
      <c r="K951" s="2">
        <v>3</v>
      </c>
    </row>
    <row r="952" spans="1:11" ht="18" customHeight="1" x14ac:dyDescent="0.3">
      <c r="A952" s="2" t="s">
        <v>994</v>
      </c>
      <c r="B952" s="2" t="s">
        <v>68</v>
      </c>
      <c r="C952" s="2" t="s">
        <v>45</v>
      </c>
      <c r="D952" s="2" t="s">
        <v>34</v>
      </c>
      <c r="E952" s="3">
        <v>45180</v>
      </c>
      <c r="F952" s="3">
        <v>45183</v>
      </c>
      <c r="G952" s="2">
        <v>34.200000000000003</v>
      </c>
      <c r="H952" s="2">
        <v>156.85</v>
      </c>
      <c r="I952" s="2" t="s">
        <v>15</v>
      </c>
      <c r="J952" s="2">
        <v>1135</v>
      </c>
      <c r="K952" s="2">
        <v>3</v>
      </c>
    </row>
    <row r="953" spans="1:11" ht="18" customHeight="1" x14ac:dyDescent="0.3">
      <c r="A953" s="2" t="s">
        <v>995</v>
      </c>
      <c r="B953" s="2" t="s">
        <v>36</v>
      </c>
      <c r="C953" s="2" t="s">
        <v>92</v>
      </c>
      <c r="D953" s="2" t="s">
        <v>21</v>
      </c>
      <c r="E953" s="3">
        <v>45271</v>
      </c>
      <c r="F953" s="3">
        <v>45274</v>
      </c>
      <c r="G953" s="2">
        <v>10.4</v>
      </c>
      <c r="H953" s="2"/>
      <c r="I953" s="2" t="s">
        <v>15</v>
      </c>
      <c r="J953" s="2">
        <v>1467</v>
      </c>
      <c r="K953" s="2">
        <v>3</v>
      </c>
    </row>
    <row r="954" spans="1:11" ht="18" customHeight="1" x14ac:dyDescent="0.3">
      <c r="A954" s="2" t="s">
        <v>996</v>
      </c>
      <c r="B954" s="2" t="s">
        <v>81</v>
      </c>
      <c r="C954" s="2" t="s">
        <v>74</v>
      </c>
      <c r="D954" s="2" t="s">
        <v>27</v>
      </c>
      <c r="E954" s="3">
        <v>44988</v>
      </c>
      <c r="F954" s="3">
        <v>44991</v>
      </c>
      <c r="G954" s="2">
        <v>9.9</v>
      </c>
      <c r="H954" s="2">
        <v>161.25</v>
      </c>
      <c r="I954" s="2" t="s">
        <v>15</v>
      </c>
      <c r="J954" s="2">
        <v>1163</v>
      </c>
      <c r="K954" s="2">
        <v>3</v>
      </c>
    </row>
    <row r="955" spans="1:11" ht="18" customHeight="1" x14ac:dyDescent="0.3">
      <c r="A955" s="2" t="s">
        <v>997</v>
      </c>
      <c r="B955" s="2" t="s">
        <v>64</v>
      </c>
      <c r="C955" s="2" t="s">
        <v>26</v>
      </c>
      <c r="D955" s="2" t="s">
        <v>29</v>
      </c>
      <c r="E955" s="3">
        <v>45260</v>
      </c>
      <c r="F955" s="3">
        <v>45263</v>
      </c>
      <c r="G955" s="2">
        <v>27</v>
      </c>
      <c r="H955" s="2">
        <v>188.63</v>
      </c>
      <c r="I955" s="2" t="s">
        <v>15</v>
      </c>
      <c r="J955" s="2">
        <v>1068</v>
      </c>
      <c r="K955" s="2">
        <v>3</v>
      </c>
    </row>
    <row r="956" spans="1:11" ht="18" customHeight="1" x14ac:dyDescent="0.3">
      <c r="A956" s="2" t="s">
        <v>998</v>
      </c>
      <c r="B956" s="2" t="s">
        <v>48</v>
      </c>
      <c r="C956" s="2" t="s">
        <v>20</v>
      </c>
      <c r="D956" s="2" t="s">
        <v>27</v>
      </c>
      <c r="E956" s="3">
        <v>45182</v>
      </c>
      <c r="F956" s="3">
        <v>45185</v>
      </c>
      <c r="G956" s="2">
        <v>10.1</v>
      </c>
      <c r="H956" s="2">
        <v>138.88999999999999</v>
      </c>
      <c r="I956" s="2" t="s">
        <v>15</v>
      </c>
      <c r="J956" s="2">
        <v>1084</v>
      </c>
      <c r="K956" s="2">
        <v>3</v>
      </c>
    </row>
    <row r="957" spans="1:11" ht="18" customHeight="1" x14ac:dyDescent="0.3">
      <c r="A957" s="2" t="s">
        <v>999</v>
      </c>
      <c r="B957" s="2" t="s">
        <v>81</v>
      </c>
      <c r="C957" s="2" t="s">
        <v>92</v>
      </c>
      <c r="D957" s="2" t="s">
        <v>38</v>
      </c>
      <c r="E957" s="3">
        <v>45093</v>
      </c>
      <c r="F957" s="3">
        <v>45096</v>
      </c>
      <c r="G957" s="2">
        <v>6.9</v>
      </c>
      <c r="H957" s="2">
        <v>133.01</v>
      </c>
      <c r="I957" s="2" t="s">
        <v>15</v>
      </c>
      <c r="J957" s="2">
        <v>1030</v>
      </c>
      <c r="K957" s="2">
        <v>3</v>
      </c>
    </row>
    <row r="958" spans="1:11" ht="18" customHeight="1" x14ac:dyDescent="0.3">
      <c r="A958" s="2" t="s">
        <v>1000</v>
      </c>
      <c r="B958" s="2" t="s">
        <v>44</v>
      </c>
      <c r="C958" s="2" t="s">
        <v>18</v>
      </c>
      <c r="D958" s="2" t="s">
        <v>34</v>
      </c>
      <c r="E958" s="3">
        <v>44985</v>
      </c>
      <c r="F958" s="3">
        <v>44988</v>
      </c>
      <c r="G958" s="2">
        <v>39</v>
      </c>
      <c r="H958" s="2">
        <v>112.83</v>
      </c>
      <c r="I958" s="2" t="s">
        <v>15</v>
      </c>
      <c r="J958" s="2">
        <v>706</v>
      </c>
      <c r="K958" s="2">
        <v>3</v>
      </c>
    </row>
    <row r="959" spans="1:11" ht="18" customHeight="1" x14ac:dyDescent="0.3">
      <c r="A959" s="2" t="s">
        <v>1001</v>
      </c>
      <c r="B959" s="2" t="s">
        <v>36</v>
      </c>
      <c r="C959" s="2" t="s">
        <v>49</v>
      </c>
      <c r="D959" s="2" t="s">
        <v>42</v>
      </c>
      <c r="E959" s="3">
        <v>44975</v>
      </c>
      <c r="F959" s="3">
        <v>44978</v>
      </c>
      <c r="G959" s="2">
        <v>30</v>
      </c>
      <c r="H959" s="2">
        <v>143.34</v>
      </c>
      <c r="I959" s="2" t="s">
        <v>15</v>
      </c>
      <c r="J959" s="2">
        <v>985</v>
      </c>
      <c r="K959" s="2">
        <v>3</v>
      </c>
    </row>
    <row r="960" spans="1:11" ht="18" customHeight="1" x14ac:dyDescent="0.3">
      <c r="A960" s="2" t="s">
        <v>1002</v>
      </c>
      <c r="B960" s="2" t="s">
        <v>48</v>
      </c>
      <c r="C960" s="2" t="s">
        <v>26</v>
      </c>
      <c r="D960" s="2" t="s">
        <v>14</v>
      </c>
      <c r="E960" s="3">
        <v>44951</v>
      </c>
      <c r="F960" s="3">
        <v>44954</v>
      </c>
      <c r="G960" s="2">
        <v>26.5</v>
      </c>
      <c r="H960" s="2">
        <v>181.68</v>
      </c>
      <c r="I960" s="2" t="s">
        <v>15</v>
      </c>
      <c r="J960" s="2">
        <v>1116</v>
      </c>
      <c r="K960" s="2">
        <v>3</v>
      </c>
    </row>
    <row r="961" spans="1:11" ht="18" customHeight="1" x14ac:dyDescent="0.3">
      <c r="A961" s="2" t="s">
        <v>1003</v>
      </c>
      <c r="B961" s="2" t="s">
        <v>12</v>
      </c>
      <c r="C961" s="2" t="s">
        <v>13</v>
      </c>
      <c r="D961" s="2" t="s">
        <v>21</v>
      </c>
      <c r="E961" s="3">
        <v>44982</v>
      </c>
      <c r="F961" s="3">
        <v>44985</v>
      </c>
      <c r="G961" s="2">
        <v>9.8000000000000007</v>
      </c>
      <c r="H961" s="2">
        <v>157.80000000000001</v>
      </c>
      <c r="I961" s="2" t="s">
        <v>15</v>
      </c>
      <c r="J961" s="2">
        <v>992</v>
      </c>
      <c r="K961" s="2">
        <v>3</v>
      </c>
    </row>
    <row r="962" spans="1:11" ht="18" customHeight="1" x14ac:dyDescent="0.3">
      <c r="A962" s="2" t="s">
        <v>1004</v>
      </c>
      <c r="B962" s="2" t="s">
        <v>68</v>
      </c>
      <c r="C962" s="2" t="s">
        <v>26</v>
      </c>
      <c r="D962" s="2" t="s">
        <v>29</v>
      </c>
      <c r="E962" s="3">
        <v>45206</v>
      </c>
      <c r="F962" s="3">
        <v>45209</v>
      </c>
      <c r="G962" s="2">
        <v>8.3000000000000007</v>
      </c>
      <c r="H962" s="2">
        <v>174.8</v>
      </c>
      <c r="I962" s="2" t="s">
        <v>15</v>
      </c>
      <c r="J962" s="2">
        <v>1435</v>
      </c>
      <c r="K962" s="2">
        <v>3</v>
      </c>
    </row>
    <row r="963" spans="1:11" ht="18" customHeight="1" x14ac:dyDescent="0.3">
      <c r="A963" s="2" t="s">
        <v>1005</v>
      </c>
      <c r="B963" s="2" t="s">
        <v>25</v>
      </c>
      <c r="C963" s="2" t="s">
        <v>26</v>
      </c>
      <c r="D963" s="2" t="s">
        <v>42</v>
      </c>
      <c r="E963" s="3">
        <v>45240</v>
      </c>
      <c r="F963" s="3">
        <v>45243</v>
      </c>
      <c r="G963" s="2">
        <v>20.399999999999999</v>
      </c>
      <c r="H963" s="2">
        <v>149.88999999999999</v>
      </c>
      <c r="I963" s="2" t="s">
        <v>15</v>
      </c>
      <c r="J963" s="2">
        <v>943</v>
      </c>
      <c r="K963" s="2">
        <v>3</v>
      </c>
    </row>
    <row r="964" spans="1:11" ht="18" customHeight="1" x14ac:dyDescent="0.3">
      <c r="A964" s="2" t="s">
        <v>1006</v>
      </c>
      <c r="B964" s="2" t="s">
        <v>81</v>
      </c>
      <c r="C964" s="2" t="s">
        <v>23</v>
      </c>
      <c r="D964" s="2" t="s">
        <v>27</v>
      </c>
      <c r="E964" s="3">
        <v>45139</v>
      </c>
      <c r="F964" s="3">
        <v>45142</v>
      </c>
      <c r="G964" s="2">
        <v>6.5</v>
      </c>
      <c r="H964" s="2">
        <v>115.78</v>
      </c>
      <c r="I964" s="2" t="s">
        <v>15</v>
      </c>
      <c r="J964" s="2">
        <v>948</v>
      </c>
      <c r="K964" s="2">
        <v>3</v>
      </c>
    </row>
    <row r="965" spans="1:11" ht="18" customHeight="1" x14ac:dyDescent="0.3">
      <c r="A965" s="2" t="s">
        <v>1007</v>
      </c>
      <c r="B965" s="2" t="s">
        <v>12</v>
      </c>
      <c r="C965" s="2" t="s">
        <v>41</v>
      </c>
      <c r="D965" s="2" t="s">
        <v>38</v>
      </c>
      <c r="E965" s="3">
        <v>45201</v>
      </c>
      <c r="F965" s="3">
        <v>45203</v>
      </c>
      <c r="G965" s="2">
        <v>25.7</v>
      </c>
      <c r="H965" s="2">
        <v>67.459999999999994</v>
      </c>
      <c r="I965" s="2" t="s">
        <v>15</v>
      </c>
      <c r="J965" s="2">
        <v>291</v>
      </c>
      <c r="K965" s="2">
        <v>2</v>
      </c>
    </row>
    <row r="966" spans="1:11" ht="18" customHeight="1" x14ac:dyDescent="0.3">
      <c r="A966" s="2" t="s">
        <v>1008</v>
      </c>
      <c r="B966" s="2" t="s">
        <v>68</v>
      </c>
      <c r="C966" s="2" t="s">
        <v>51</v>
      </c>
      <c r="D966" s="2" t="s">
        <v>21</v>
      </c>
      <c r="E966" s="3">
        <v>45187</v>
      </c>
      <c r="F966" s="3">
        <v>45189</v>
      </c>
      <c r="G966" s="2">
        <v>37.200000000000003</v>
      </c>
      <c r="H966" s="2">
        <v>74.349999999999994</v>
      </c>
      <c r="I966" s="2" t="s">
        <v>15</v>
      </c>
      <c r="J966" s="2">
        <v>220</v>
      </c>
      <c r="K966" s="2">
        <v>2</v>
      </c>
    </row>
    <row r="967" spans="1:11" ht="18" customHeight="1" x14ac:dyDescent="0.3">
      <c r="A967" s="2" t="s">
        <v>1009</v>
      </c>
      <c r="B967" s="2" t="s">
        <v>25</v>
      </c>
      <c r="C967" s="2" t="s">
        <v>74</v>
      </c>
      <c r="D967" s="2" t="s">
        <v>27</v>
      </c>
      <c r="E967" s="3">
        <v>44945</v>
      </c>
      <c r="F967" s="3">
        <v>44947</v>
      </c>
      <c r="G967" s="2">
        <v>27.7</v>
      </c>
      <c r="H967" s="2">
        <v>55.24</v>
      </c>
      <c r="I967" s="2" t="s">
        <v>15</v>
      </c>
      <c r="J967" s="2">
        <v>214</v>
      </c>
      <c r="K967" s="2">
        <v>2</v>
      </c>
    </row>
    <row r="968" spans="1:11" ht="18" customHeight="1" x14ac:dyDescent="0.3">
      <c r="A968" s="2" t="s">
        <v>1010</v>
      </c>
      <c r="B968" s="2" t="s">
        <v>44</v>
      </c>
      <c r="C968" s="2" t="s">
        <v>41</v>
      </c>
      <c r="D968" s="2" t="s">
        <v>34</v>
      </c>
      <c r="E968" s="3">
        <v>45128</v>
      </c>
      <c r="F968" s="3">
        <v>45130</v>
      </c>
      <c r="G968" s="2">
        <v>15.2</v>
      </c>
      <c r="H968" s="2">
        <v>67.11</v>
      </c>
      <c r="I968" s="2" t="s">
        <v>15</v>
      </c>
      <c r="J968" s="2">
        <v>440</v>
      </c>
      <c r="K968" s="2">
        <v>2</v>
      </c>
    </row>
    <row r="969" spans="1:11" ht="18" customHeight="1" x14ac:dyDescent="0.3">
      <c r="A969" s="2" t="s">
        <v>1011</v>
      </c>
      <c r="B969" s="2" t="s">
        <v>31</v>
      </c>
      <c r="C969" s="2" t="s">
        <v>20</v>
      </c>
      <c r="D969" s="2" t="s">
        <v>38</v>
      </c>
      <c r="E969" s="3">
        <v>45043</v>
      </c>
      <c r="F969" s="3">
        <v>45045</v>
      </c>
      <c r="G969" s="2">
        <v>40</v>
      </c>
      <c r="H969" s="2">
        <v>124.29</v>
      </c>
      <c r="I969" s="2" t="s">
        <v>15</v>
      </c>
      <c r="J969" s="2">
        <v>519</v>
      </c>
      <c r="K969" s="2">
        <v>2</v>
      </c>
    </row>
    <row r="970" spans="1:11" ht="18" customHeight="1" x14ac:dyDescent="0.3">
      <c r="A970" s="2" t="s">
        <v>1012</v>
      </c>
      <c r="B970" s="2" t="s">
        <v>48</v>
      </c>
      <c r="C970" s="2" t="s">
        <v>23</v>
      </c>
      <c r="D970" s="2" t="s">
        <v>38</v>
      </c>
      <c r="E970" s="3">
        <v>45290</v>
      </c>
      <c r="F970" s="3">
        <v>45292</v>
      </c>
      <c r="G970" s="2">
        <v>8.6999999999999993</v>
      </c>
      <c r="H970" s="2">
        <v>73.52</v>
      </c>
      <c r="I970" s="2" t="s">
        <v>15</v>
      </c>
      <c r="J970" s="2">
        <v>386</v>
      </c>
      <c r="K970" s="2">
        <v>2</v>
      </c>
    </row>
    <row r="971" spans="1:11" ht="18" customHeight="1" x14ac:dyDescent="0.3">
      <c r="A971" s="2" t="s">
        <v>1013</v>
      </c>
      <c r="B971" s="2" t="s">
        <v>25</v>
      </c>
      <c r="C971" s="2" t="s">
        <v>41</v>
      </c>
      <c r="D971" s="2" t="s">
        <v>27</v>
      </c>
      <c r="E971" s="3">
        <v>45234</v>
      </c>
      <c r="F971" s="2"/>
      <c r="G971" s="2">
        <v>28.5</v>
      </c>
      <c r="H971" s="2">
        <v>109.33</v>
      </c>
      <c r="I971" s="2" t="s">
        <v>15</v>
      </c>
      <c r="J971" s="2">
        <v>502</v>
      </c>
      <c r="K971" s="2">
        <v>2</v>
      </c>
    </row>
    <row r="972" spans="1:11" ht="18" customHeight="1" x14ac:dyDescent="0.3">
      <c r="A972" s="2" t="s">
        <v>1014</v>
      </c>
      <c r="B972" s="2" t="s">
        <v>17</v>
      </c>
      <c r="C972" s="2" t="s">
        <v>92</v>
      </c>
      <c r="D972" s="2" t="s">
        <v>42</v>
      </c>
      <c r="E972" s="3">
        <v>44978</v>
      </c>
      <c r="F972" s="3">
        <v>44980</v>
      </c>
      <c r="G972" s="2">
        <v>10.7</v>
      </c>
      <c r="H972" s="2">
        <v>76.52</v>
      </c>
      <c r="I972" s="2" t="s">
        <v>15</v>
      </c>
      <c r="J972" s="2">
        <v>528</v>
      </c>
      <c r="K972" s="2">
        <v>2</v>
      </c>
    </row>
    <row r="973" spans="1:11" ht="18" customHeight="1" x14ac:dyDescent="0.3">
      <c r="A973" s="2" t="s">
        <v>1015</v>
      </c>
      <c r="B973" s="2" t="s">
        <v>25</v>
      </c>
      <c r="C973" s="2" t="s">
        <v>49</v>
      </c>
      <c r="D973" s="2" t="s">
        <v>34</v>
      </c>
      <c r="E973" s="3">
        <v>45210</v>
      </c>
      <c r="F973" s="3">
        <v>45212</v>
      </c>
      <c r="G973" s="2">
        <v>8.9</v>
      </c>
      <c r="H973" s="2">
        <v>78.37</v>
      </c>
      <c r="I973" s="2" t="s">
        <v>15</v>
      </c>
      <c r="J973" s="2">
        <v>600</v>
      </c>
      <c r="K973" s="2">
        <v>2</v>
      </c>
    </row>
    <row r="974" spans="1:11" ht="18" customHeight="1" x14ac:dyDescent="0.3">
      <c r="A974" s="2" t="s">
        <v>1016</v>
      </c>
      <c r="B974" s="2" t="s">
        <v>44</v>
      </c>
      <c r="C974" s="2" t="s">
        <v>92</v>
      </c>
      <c r="D974" s="2" t="s">
        <v>42</v>
      </c>
      <c r="E974" s="3">
        <v>45053</v>
      </c>
      <c r="F974" s="3">
        <v>45055</v>
      </c>
      <c r="G974" s="2">
        <v>14.1</v>
      </c>
      <c r="H974" s="2">
        <v>144.13999999999999</v>
      </c>
      <c r="I974" s="2" t="s">
        <v>15</v>
      </c>
      <c r="J974" s="2">
        <v>1000</v>
      </c>
      <c r="K974" s="2">
        <v>2</v>
      </c>
    </row>
    <row r="975" spans="1:11" ht="18" customHeight="1" x14ac:dyDescent="0.3">
      <c r="A975" s="2" t="s">
        <v>1017</v>
      </c>
      <c r="B975" s="2" t="s">
        <v>48</v>
      </c>
      <c r="C975" s="2" t="s">
        <v>23</v>
      </c>
      <c r="D975" s="2" t="s">
        <v>27</v>
      </c>
      <c r="E975" s="3">
        <v>45166</v>
      </c>
      <c r="F975" s="3">
        <v>45168</v>
      </c>
      <c r="G975" s="2">
        <v>51</v>
      </c>
      <c r="H975" s="2"/>
      <c r="I975" s="2" t="s">
        <v>15</v>
      </c>
      <c r="J975" s="2">
        <v>179</v>
      </c>
      <c r="K975" s="2">
        <v>2</v>
      </c>
    </row>
    <row r="976" spans="1:11" ht="18" customHeight="1" x14ac:dyDescent="0.3">
      <c r="A976" s="2" t="s">
        <v>1018</v>
      </c>
      <c r="B976" s="2" t="s">
        <v>48</v>
      </c>
      <c r="C976" s="2" t="s">
        <v>60</v>
      </c>
      <c r="D976" s="2" t="s">
        <v>27</v>
      </c>
      <c r="E976" s="3">
        <v>45273</v>
      </c>
      <c r="F976" s="2"/>
      <c r="G976" s="2">
        <v>16.5</v>
      </c>
      <c r="H976" s="2">
        <v>73.12</v>
      </c>
      <c r="I976" s="2" t="s">
        <v>15</v>
      </c>
      <c r="J976" s="2">
        <v>371</v>
      </c>
      <c r="K976" s="2">
        <v>2</v>
      </c>
    </row>
    <row r="977" spans="1:11" ht="18" customHeight="1" x14ac:dyDescent="0.3">
      <c r="A977" s="2" t="s">
        <v>1019</v>
      </c>
      <c r="B977" s="2" t="s">
        <v>17</v>
      </c>
      <c r="C977" s="2" t="s">
        <v>20</v>
      </c>
      <c r="D977" s="2" t="s">
        <v>34</v>
      </c>
      <c r="E977" s="3">
        <v>45262</v>
      </c>
      <c r="F977" s="3">
        <v>45264</v>
      </c>
      <c r="G977" s="2">
        <v>48</v>
      </c>
      <c r="H977" s="2">
        <v>133.97999999999999</v>
      </c>
      <c r="I977" s="2" t="s">
        <v>15</v>
      </c>
      <c r="J977" s="2">
        <v>593</v>
      </c>
      <c r="K977" s="2">
        <v>2</v>
      </c>
    </row>
    <row r="978" spans="1:11" ht="18" customHeight="1" x14ac:dyDescent="0.3">
      <c r="A978" s="2" t="s">
        <v>1020</v>
      </c>
      <c r="B978" s="2" t="s">
        <v>17</v>
      </c>
      <c r="C978" s="2" t="s">
        <v>18</v>
      </c>
      <c r="D978" s="2" t="s">
        <v>34</v>
      </c>
      <c r="E978" s="3">
        <v>45051</v>
      </c>
      <c r="F978" s="3">
        <v>45053</v>
      </c>
      <c r="G978" s="2">
        <v>19.2</v>
      </c>
      <c r="H978" s="2">
        <v>81.430000000000007</v>
      </c>
      <c r="I978" s="2" t="s">
        <v>15</v>
      </c>
      <c r="J978" s="2">
        <v>510</v>
      </c>
      <c r="K978" s="2">
        <v>2</v>
      </c>
    </row>
    <row r="979" spans="1:11" ht="18" customHeight="1" x14ac:dyDescent="0.3">
      <c r="A979" s="2" t="s">
        <v>1021</v>
      </c>
      <c r="B979" s="2" t="s">
        <v>17</v>
      </c>
      <c r="C979" s="2" t="s">
        <v>45</v>
      </c>
      <c r="D979" s="2" t="s">
        <v>27</v>
      </c>
      <c r="E979" s="3">
        <v>45050</v>
      </c>
      <c r="F979" s="3">
        <v>45052</v>
      </c>
      <c r="G979" s="2">
        <v>11.9</v>
      </c>
      <c r="H979" s="2">
        <v>83.93</v>
      </c>
      <c r="I979" s="2" t="s">
        <v>15</v>
      </c>
      <c r="J979" s="2">
        <v>561</v>
      </c>
      <c r="K979" s="2">
        <v>2</v>
      </c>
    </row>
    <row r="980" spans="1:11" ht="18" customHeight="1" x14ac:dyDescent="0.3">
      <c r="A980" s="2" t="s">
        <v>1022</v>
      </c>
      <c r="B980" s="2" t="s">
        <v>31</v>
      </c>
      <c r="C980" s="2" t="s">
        <v>60</v>
      </c>
      <c r="D980" s="2" t="s">
        <v>29</v>
      </c>
      <c r="E980" s="3">
        <v>45267</v>
      </c>
      <c r="F980" s="3">
        <v>45269</v>
      </c>
      <c r="G980" s="2">
        <v>11.5</v>
      </c>
      <c r="H980" s="2">
        <v>69.7</v>
      </c>
      <c r="I980" s="2" t="s">
        <v>15</v>
      </c>
      <c r="J980" s="2">
        <v>388</v>
      </c>
      <c r="K980" s="2">
        <v>2</v>
      </c>
    </row>
    <row r="981" spans="1:11" ht="18" customHeight="1" x14ac:dyDescent="0.3">
      <c r="A981" s="2" t="s">
        <v>1023</v>
      </c>
      <c r="B981" s="2" t="s">
        <v>36</v>
      </c>
      <c r="C981" s="2" t="s">
        <v>51</v>
      </c>
      <c r="D981" s="2" t="s">
        <v>34</v>
      </c>
      <c r="E981" s="3">
        <v>44999</v>
      </c>
      <c r="F981" s="3">
        <v>45001</v>
      </c>
      <c r="G981" s="2">
        <v>22.1</v>
      </c>
      <c r="H981" s="2">
        <v>79.13</v>
      </c>
      <c r="I981" s="2" t="s">
        <v>15</v>
      </c>
      <c r="J981" s="2">
        <v>465</v>
      </c>
      <c r="K981" s="2">
        <v>2</v>
      </c>
    </row>
    <row r="982" spans="1:11" ht="18" customHeight="1" x14ac:dyDescent="0.3">
      <c r="A982" s="2" t="s">
        <v>1024</v>
      </c>
      <c r="B982" s="2" t="s">
        <v>44</v>
      </c>
      <c r="C982" s="2" t="s">
        <v>53</v>
      </c>
      <c r="D982" s="2" t="s">
        <v>34</v>
      </c>
      <c r="E982" s="3">
        <v>45188</v>
      </c>
      <c r="F982" s="3">
        <v>45190</v>
      </c>
      <c r="G982" s="2">
        <v>14.6</v>
      </c>
      <c r="H982" s="2">
        <v>94.67</v>
      </c>
      <c r="I982" s="2" t="s">
        <v>15</v>
      </c>
      <c r="J982" s="2">
        <v>648</v>
      </c>
      <c r="K982" s="2">
        <v>2</v>
      </c>
    </row>
    <row r="983" spans="1:11" ht="18" customHeight="1" x14ac:dyDescent="0.3">
      <c r="A983" s="2" t="s">
        <v>1025</v>
      </c>
      <c r="B983" s="2" t="s">
        <v>68</v>
      </c>
      <c r="C983" s="2" t="s">
        <v>92</v>
      </c>
      <c r="D983" s="2" t="s">
        <v>42</v>
      </c>
      <c r="E983" s="3">
        <v>45249</v>
      </c>
      <c r="F983" s="3">
        <v>45251</v>
      </c>
      <c r="G983" s="2">
        <v>23.3</v>
      </c>
      <c r="H983" s="2">
        <v>117.91</v>
      </c>
      <c r="I983" s="2" t="s">
        <v>15</v>
      </c>
      <c r="J983" s="2">
        <v>586</v>
      </c>
      <c r="K983" s="2">
        <v>2</v>
      </c>
    </row>
    <row r="984" spans="1:11" ht="18" customHeight="1" x14ac:dyDescent="0.3">
      <c r="A984" s="2" t="s">
        <v>1026</v>
      </c>
      <c r="B984" s="2" t="s">
        <v>68</v>
      </c>
      <c r="C984" s="2" t="s">
        <v>23</v>
      </c>
      <c r="D984" s="2" t="s">
        <v>38</v>
      </c>
      <c r="E984" s="3">
        <v>45161</v>
      </c>
      <c r="F984" s="3">
        <v>45163</v>
      </c>
      <c r="G984" s="2">
        <v>5.7</v>
      </c>
      <c r="H984" s="2">
        <v>24.11</v>
      </c>
      <c r="I984" s="2" t="s">
        <v>15</v>
      </c>
      <c r="J984" s="2">
        <v>143</v>
      </c>
      <c r="K984" s="2">
        <v>2</v>
      </c>
    </row>
    <row r="985" spans="1:11" ht="18" customHeight="1" x14ac:dyDescent="0.3">
      <c r="A985" s="2" t="s">
        <v>1027</v>
      </c>
      <c r="B985" s="2" t="s">
        <v>68</v>
      </c>
      <c r="C985" s="2" t="s">
        <v>13</v>
      </c>
      <c r="D985" s="2" t="s">
        <v>29</v>
      </c>
      <c r="E985" s="3">
        <v>45184</v>
      </c>
      <c r="F985" s="3">
        <v>45186</v>
      </c>
      <c r="G985" s="2">
        <v>12.9</v>
      </c>
      <c r="H985" s="2">
        <v>114.88</v>
      </c>
      <c r="I985" s="2" t="s">
        <v>15</v>
      </c>
      <c r="J985" s="2">
        <v>755</v>
      </c>
      <c r="K985" s="2">
        <v>2</v>
      </c>
    </row>
    <row r="986" spans="1:11" ht="18" customHeight="1" x14ac:dyDescent="0.3">
      <c r="A986" s="2" t="s">
        <v>1028</v>
      </c>
      <c r="B986" s="2" t="s">
        <v>68</v>
      </c>
      <c r="C986" s="2" t="s">
        <v>18</v>
      </c>
      <c r="D986" s="2" t="s">
        <v>42</v>
      </c>
      <c r="E986" s="3">
        <v>45046</v>
      </c>
      <c r="F986" s="3">
        <v>45048</v>
      </c>
      <c r="G986" s="2">
        <v>15.7</v>
      </c>
      <c r="H986" s="2">
        <v>67.25</v>
      </c>
      <c r="I986" s="2" t="s">
        <v>15</v>
      </c>
      <c r="J986" s="2">
        <v>411</v>
      </c>
      <c r="K986" s="2">
        <v>2</v>
      </c>
    </row>
    <row r="987" spans="1:11" ht="18" customHeight="1" x14ac:dyDescent="0.3">
      <c r="A987" s="2" t="s">
        <v>1029</v>
      </c>
      <c r="B987" s="2" t="s">
        <v>31</v>
      </c>
      <c r="C987" s="2" t="s">
        <v>49</v>
      </c>
      <c r="D987" s="2" t="s">
        <v>34</v>
      </c>
      <c r="E987" s="3">
        <v>45001</v>
      </c>
      <c r="F987" s="2"/>
      <c r="G987" s="2">
        <v>27.9</v>
      </c>
      <c r="H987" s="2">
        <v>65.87</v>
      </c>
      <c r="I987" s="2" t="s">
        <v>15</v>
      </c>
      <c r="J987" s="2">
        <v>320</v>
      </c>
      <c r="K987" s="2">
        <v>2</v>
      </c>
    </row>
    <row r="988" spans="1:11" ht="18" customHeight="1" x14ac:dyDescent="0.3">
      <c r="A988" s="2" t="s">
        <v>1030</v>
      </c>
      <c r="B988" s="2" t="s">
        <v>36</v>
      </c>
      <c r="C988" s="2" t="s">
        <v>74</v>
      </c>
      <c r="D988" s="2" t="s">
        <v>21</v>
      </c>
      <c r="E988" s="3">
        <v>45224</v>
      </c>
      <c r="F988" s="3">
        <v>45226</v>
      </c>
      <c r="G988" s="2">
        <v>33.700000000000003</v>
      </c>
      <c r="H988" s="2">
        <v>162.31</v>
      </c>
      <c r="I988" s="2" t="s">
        <v>15</v>
      </c>
      <c r="J988" s="2">
        <v>796</v>
      </c>
      <c r="K988" s="2">
        <v>2</v>
      </c>
    </row>
    <row r="989" spans="1:11" ht="18" customHeight="1" x14ac:dyDescent="0.3">
      <c r="A989" s="2" t="s">
        <v>1031</v>
      </c>
      <c r="B989" s="2" t="s">
        <v>44</v>
      </c>
      <c r="C989" s="2" t="s">
        <v>13</v>
      </c>
      <c r="D989" s="2" t="s">
        <v>14</v>
      </c>
      <c r="E989" s="3">
        <v>45275</v>
      </c>
      <c r="F989" s="3">
        <v>45277</v>
      </c>
      <c r="G989" s="2">
        <v>28.8</v>
      </c>
      <c r="H989" s="2">
        <v>96.12</v>
      </c>
      <c r="I989" s="2" t="s">
        <v>15</v>
      </c>
      <c r="J989" s="2">
        <v>308</v>
      </c>
      <c r="K989" s="2">
        <v>2</v>
      </c>
    </row>
    <row r="990" spans="1:11" ht="18" customHeight="1" x14ac:dyDescent="0.3">
      <c r="A990" s="2" t="s">
        <v>1032</v>
      </c>
      <c r="B990" s="2" t="s">
        <v>36</v>
      </c>
      <c r="C990" s="2" t="s">
        <v>26</v>
      </c>
      <c r="D990" s="2" t="s">
        <v>29</v>
      </c>
      <c r="E990" s="3">
        <v>45064</v>
      </c>
      <c r="F990" s="3">
        <v>45066</v>
      </c>
      <c r="G990" s="2">
        <v>38.1</v>
      </c>
      <c r="H990" s="2">
        <v>120.04</v>
      </c>
      <c r="I990" s="2" t="s">
        <v>15</v>
      </c>
      <c r="J990" s="2">
        <v>603</v>
      </c>
      <c r="K990" s="2">
        <v>2</v>
      </c>
    </row>
    <row r="991" spans="1:11" ht="18" customHeight="1" x14ac:dyDescent="0.3">
      <c r="A991" s="2" t="s">
        <v>1033</v>
      </c>
      <c r="B991" s="2" t="s">
        <v>81</v>
      </c>
      <c r="C991" s="2" t="s">
        <v>45</v>
      </c>
      <c r="D991" s="2" t="s">
        <v>38</v>
      </c>
      <c r="E991" s="3">
        <v>45288</v>
      </c>
      <c r="F991" s="3">
        <v>45290</v>
      </c>
      <c r="G991" s="2">
        <v>32.700000000000003</v>
      </c>
      <c r="H991" s="2">
        <v>97.49</v>
      </c>
      <c r="I991" s="2" t="s">
        <v>15</v>
      </c>
      <c r="J991" s="2">
        <v>302</v>
      </c>
      <c r="K991" s="2">
        <v>2</v>
      </c>
    </row>
    <row r="992" spans="1:11" ht="18" customHeight="1" x14ac:dyDescent="0.3">
      <c r="A992" s="2" t="s">
        <v>1034</v>
      </c>
      <c r="B992" s="2" t="s">
        <v>64</v>
      </c>
      <c r="C992" s="2" t="s">
        <v>92</v>
      </c>
      <c r="D992" s="2" t="s">
        <v>27</v>
      </c>
      <c r="E992" s="3">
        <v>44941</v>
      </c>
      <c r="F992" s="3">
        <v>44943</v>
      </c>
      <c r="G992" s="2">
        <v>24.8</v>
      </c>
      <c r="H992" s="2">
        <v>110.65</v>
      </c>
      <c r="I992" s="2" t="s">
        <v>15</v>
      </c>
      <c r="J992" s="2">
        <v>677</v>
      </c>
      <c r="K992" s="2">
        <v>2</v>
      </c>
    </row>
    <row r="993" spans="1:11" ht="18" customHeight="1" x14ac:dyDescent="0.3">
      <c r="A993" s="2" t="s">
        <v>1035</v>
      </c>
      <c r="B993" s="2" t="s">
        <v>48</v>
      </c>
      <c r="C993" s="2" t="s">
        <v>74</v>
      </c>
      <c r="D993" s="2" t="s">
        <v>38</v>
      </c>
      <c r="E993" s="3">
        <v>45091</v>
      </c>
      <c r="F993" s="3">
        <v>45093</v>
      </c>
      <c r="G993" s="2">
        <v>24.5</v>
      </c>
      <c r="H993" s="2">
        <v>142.72999999999999</v>
      </c>
      <c r="I993" s="2" t="s">
        <v>15</v>
      </c>
      <c r="J993" s="2">
        <v>926</v>
      </c>
      <c r="K993" s="2">
        <v>2</v>
      </c>
    </row>
    <row r="994" spans="1:11" ht="18" customHeight="1" x14ac:dyDescent="0.3">
      <c r="A994" s="2" t="s">
        <v>1036</v>
      </c>
      <c r="B994" s="2" t="s">
        <v>81</v>
      </c>
      <c r="C994" s="2" t="s">
        <v>26</v>
      </c>
      <c r="D994" s="2" t="s">
        <v>21</v>
      </c>
      <c r="E994" s="3">
        <v>45106</v>
      </c>
      <c r="F994" s="3">
        <v>45108</v>
      </c>
      <c r="G994" s="2">
        <v>22.8</v>
      </c>
      <c r="H994" s="2">
        <v>76.069999999999993</v>
      </c>
      <c r="I994" s="2" t="s">
        <v>15</v>
      </c>
      <c r="J994" s="2">
        <v>370</v>
      </c>
      <c r="K994" s="2">
        <v>2</v>
      </c>
    </row>
    <row r="995" spans="1:11" ht="18" customHeight="1" x14ac:dyDescent="0.3">
      <c r="A995" s="2" t="s">
        <v>1037</v>
      </c>
      <c r="B995" s="2" t="s">
        <v>48</v>
      </c>
      <c r="C995" s="2" t="s">
        <v>51</v>
      </c>
      <c r="D995" s="2" t="s">
        <v>27</v>
      </c>
      <c r="E995" s="3">
        <v>45196</v>
      </c>
      <c r="F995" s="2"/>
      <c r="G995" s="2">
        <v>6.9</v>
      </c>
      <c r="H995" s="2">
        <v>53.22</v>
      </c>
      <c r="I995" s="2" t="s">
        <v>15</v>
      </c>
      <c r="J995" s="2">
        <v>424</v>
      </c>
      <c r="K995" s="2">
        <v>2</v>
      </c>
    </row>
    <row r="996" spans="1:11" ht="18" customHeight="1" x14ac:dyDescent="0.3">
      <c r="A996" s="2" t="s">
        <v>1038</v>
      </c>
      <c r="B996" s="2" t="s">
        <v>81</v>
      </c>
      <c r="C996" s="2" t="s">
        <v>53</v>
      </c>
      <c r="D996" s="2" t="s">
        <v>21</v>
      </c>
      <c r="E996" s="3">
        <v>45010</v>
      </c>
      <c r="F996" s="3">
        <v>45012</v>
      </c>
      <c r="G996" s="2">
        <v>8.3000000000000007</v>
      </c>
      <c r="H996" s="2">
        <v>128.12</v>
      </c>
      <c r="I996" s="2" t="s">
        <v>15</v>
      </c>
      <c r="J996" s="2">
        <v>800</v>
      </c>
      <c r="K996" s="2">
        <v>2</v>
      </c>
    </row>
    <row r="997" spans="1:11" ht="18" customHeight="1" x14ac:dyDescent="0.3">
      <c r="A997" s="2" t="s">
        <v>1039</v>
      </c>
      <c r="B997" s="2" t="s">
        <v>36</v>
      </c>
      <c r="C997" s="2" t="s">
        <v>33</v>
      </c>
      <c r="D997" s="2" t="s">
        <v>29</v>
      </c>
      <c r="E997" s="3">
        <v>45040</v>
      </c>
      <c r="F997" s="3">
        <v>45042</v>
      </c>
      <c r="G997" s="2">
        <v>43.4</v>
      </c>
      <c r="H997" s="2"/>
      <c r="I997" s="2" t="s">
        <v>15</v>
      </c>
      <c r="J997" s="2">
        <v>844</v>
      </c>
      <c r="K997" s="2">
        <v>2</v>
      </c>
    </row>
    <row r="998" spans="1:11" ht="18" customHeight="1" x14ac:dyDescent="0.3">
      <c r="A998" s="2" t="s">
        <v>1040</v>
      </c>
      <c r="B998" s="2" t="s">
        <v>48</v>
      </c>
      <c r="C998" s="2" t="s">
        <v>78</v>
      </c>
      <c r="D998" s="2" t="s">
        <v>42</v>
      </c>
      <c r="E998" s="3">
        <v>45277</v>
      </c>
      <c r="F998" s="2"/>
      <c r="G998" s="2">
        <v>8.1999999999999993</v>
      </c>
      <c r="H998" s="2">
        <v>69.790000000000006</v>
      </c>
      <c r="I998" s="2" t="s">
        <v>15</v>
      </c>
      <c r="J998" s="2">
        <v>383</v>
      </c>
      <c r="K998" s="2">
        <v>2</v>
      </c>
    </row>
    <row r="999" spans="1:11" ht="18" customHeight="1" x14ac:dyDescent="0.3">
      <c r="A999" s="2" t="s">
        <v>1041</v>
      </c>
      <c r="B999" s="2" t="s">
        <v>25</v>
      </c>
      <c r="C999" s="2" t="s">
        <v>20</v>
      </c>
      <c r="D999" s="2" t="s">
        <v>38</v>
      </c>
      <c r="E999" s="3">
        <v>45019</v>
      </c>
      <c r="F999" s="3">
        <v>45021</v>
      </c>
      <c r="G999" s="2">
        <v>21.1</v>
      </c>
      <c r="H999" s="2">
        <v>73.7</v>
      </c>
      <c r="I999" s="2" t="s">
        <v>15</v>
      </c>
      <c r="J999" s="2">
        <v>347</v>
      </c>
      <c r="K999" s="2">
        <v>2</v>
      </c>
    </row>
    <row r="1000" spans="1:11" ht="18" customHeight="1" x14ac:dyDescent="0.3">
      <c r="A1000" s="2" t="s">
        <v>1042</v>
      </c>
      <c r="B1000" s="2" t="s">
        <v>25</v>
      </c>
      <c r="C1000" s="2" t="s">
        <v>20</v>
      </c>
      <c r="D1000" s="2" t="s">
        <v>29</v>
      </c>
      <c r="E1000" s="3">
        <v>45100</v>
      </c>
      <c r="F1000" s="3">
        <v>45102</v>
      </c>
      <c r="G1000" s="2">
        <v>15.7</v>
      </c>
      <c r="H1000" s="2">
        <v>87.18</v>
      </c>
      <c r="I1000" s="2" t="s">
        <v>15</v>
      </c>
      <c r="J1000" s="2">
        <v>509</v>
      </c>
      <c r="K1000" s="2">
        <v>2</v>
      </c>
    </row>
    <row r="1001" spans="1:11" ht="18" customHeight="1" x14ac:dyDescent="0.3">
      <c r="A1001" s="2" t="s">
        <v>1043</v>
      </c>
      <c r="B1001" s="2" t="s">
        <v>17</v>
      </c>
      <c r="C1001" s="2" t="s">
        <v>33</v>
      </c>
      <c r="D1001" s="2" t="s">
        <v>42</v>
      </c>
      <c r="E1001" s="3">
        <v>45276</v>
      </c>
      <c r="F1001" s="3">
        <v>45278</v>
      </c>
      <c r="G1001" s="2">
        <v>14.3</v>
      </c>
      <c r="H1001" s="2">
        <v>88.22</v>
      </c>
      <c r="I1001" s="2" t="s">
        <v>15</v>
      </c>
      <c r="J1001" s="2">
        <v>421</v>
      </c>
      <c r="K1001" s="2">
        <v>2</v>
      </c>
    </row>
    <row r="1002" spans="1:11" ht="18" customHeight="1" x14ac:dyDescent="0.3">
      <c r="A1002" s="2" t="s">
        <v>1044</v>
      </c>
      <c r="B1002" s="2" t="s">
        <v>44</v>
      </c>
      <c r="C1002" s="2" t="s">
        <v>74</v>
      </c>
      <c r="D1002" s="2" t="s">
        <v>29</v>
      </c>
      <c r="E1002" s="3">
        <v>45240</v>
      </c>
      <c r="F1002" s="3">
        <v>45242</v>
      </c>
      <c r="G1002" s="2">
        <v>27.2</v>
      </c>
      <c r="H1002" s="2">
        <v>87.22</v>
      </c>
      <c r="I1002" s="2" t="s">
        <v>15</v>
      </c>
      <c r="J1002" s="2">
        <v>283</v>
      </c>
      <c r="K1002" s="2">
        <v>2</v>
      </c>
    </row>
    <row r="1003" spans="1:11" ht="18" customHeight="1" x14ac:dyDescent="0.3">
      <c r="A1003" s="2" t="s">
        <v>1045</v>
      </c>
      <c r="B1003" s="2" t="s">
        <v>25</v>
      </c>
      <c r="C1003" s="2" t="s">
        <v>20</v>
      </c>
      <c r="D1003" s="2" t="s">
        <v>42</v>
      </c>
      <c r="E1003" s="3">
        <v>45163</v>
      </c>
      <c r="F1003" s="3">
        <v>45165</v>
      </c>
      <c r="G1003" s="2">
        <v>18.7</v>
      </c>
      <c r="H1003" s="2">
        <v>90.94</v>
      </c>
      <c r="I1003" s="2" t="s">
        <v>15</v>
      </c>
      <c r="J1003" s="2">
        <v>604</v>
      </c>
      <c r="K1003" s="2">
        <v>2</v>
      </c>
    </row>
    <row r="1004" spans="1:11" ht="18" customHeight="1" x14ac:dyDescent="0.3">
      <c r="A1004" s="2" t="s">
        <v>1046</v>
      </c>
      <c r="B1004" s="2" t="s">
        <v>25</v>
      </c>
      <c r="C1004" s="2" t="s">
        <v>13</v>
      </c>
      <c r="D1004" s="2" t="s">
        <v>27</v>
      </c>
      <c r="E1004" s="3">
        <v>45183</v>
      </c>
      <c r="F1004" s="3">
        <v>45185</v>
      </c>
      <c r="G1004" s="2">
        <v>75.400000000000006</v>
      </c>
      <c r="H1004" s="2">
        <v>109.7</v>
      </c>
      <c r="I1004" s="2" t="s">
        <v>15</v>
      </c>
      <c r="J1004" s="2">
        <v>242</v>
      </c>
      <c r="K1004" s="2">
        <v>2</v>
      </c>
    </row>
    <row r="1005" spans="1:11" ht="18" customHeight="1" x14ac:dyDescent="0.3">
      <c r="A1005" s="2" t="s">
        <v>1047</v>
      </c>
      <c r="B1005" s="2" t="s">
        <v>31</v>
      </c>
      <c r="C1005" s="2" t="s">
        <v>53</v>
      </c>
      <c r="D1005" s="2" t="s">
        <v>14</v>
      </c>
      <c r="E1005" s="3">
        <v>45145</v>
      </c>
      <c r="F1005" s="3">
        <v>45147</v>
      </c>
      <c r="G1005" s="2">
        <v>50.4</v>
      </c>
      <c r="H1005" s="2">
        <v>175.48</v>
      </c>
      <c r="I1005" s="2" t="s">
        <v>15</v>
      </c>
      <c r="J1005" s="2">
        <v>870</v>
      </c>
      <c r="K1005" s="2">
        <v>2</v>
      </c>
    </row>
    <row r="1006" spans="1:11" ht="18" customHeight="1" x14ac:dyDescent="0.3">
      <c r="A1006" s="2" t="s">
        <v>1048</v>
      </c>
      <c r="B1006" s="2" t="s">
        <v>64</v>
      </c>
      <c r="C1006" s="2" t="s">
        <v>74</v>
      </c>
      <c r="D1006" s="2" t="s">
        <v>29</v>
      </c>
      <c r="E1006" s="3">
        <v>45091</v>
      </c>
      <c r="F1006" s="3">
        <v>45061</v>
      </c>
      <c r="G1006" s="2">
        <v>58</v>
      </c>
      <c r="H1006" s="2">
        <v>90.41</v>
      </c>
      <c r="I1006" s="2" t="s">
        <v>15</v>
      </c>
      <c r="J1006" s="2">
        <v>196</v>
      </c>
      <c r="K1006" s="2">
        <v>2</v>
      </c>
    </row>
    <row r="1007" spans="1:11" ht="18" customHeight="1" x14ac:dyDescent="0.3">
      <c r="A1007" s="2" t="s">
        <v>1049</v>
      </c>
      <c r="B1007" s="2" t="s">
        <v>12</v>
      </c>
      <c r="C1007" s="2" t="s">
        <v>92</v>
      </c>
      <c r="D1007" s="2" t="s">
        <v>34</v>
      </c>
      <c r="E1007" s="3">
        <v>45169</v>
      </c>
      <c r="F1007" s="3">
        <v>45171</v>
      </c>
      <c r="G1007" s="2">
        <v>34.1</v>
      </c>
      <c r="H1007" s="2">
        <v>114.04</v>
      </c>
      <c r="I1007" s="2" t="s">
        <v>15</v>
      </c>
      <c r="J1007" s="2">
        <v>616</v>
      </c>
      <c r="K1007" s="2">
        <v>2</v>
      </c>
    </row>
    <row r="1008" spans="1:11" ht="18" customHeight="1" x14ac:dyDescent="0.3">
      <c r="A1008" s="2" t="s">
        <v>1050</v>
      </c>
      <c r="B1008" s="2" t="s">
        <v>81</v>
      </c>
      <c r="C1008" s="2" t="s">
        <v>53</v>
      </c>
      <c r="D1008" s="2" t="s">
        <v>42</v>
      </c>
      <c r="E1008" s="3">
        <v>44975</v>
      </c>
      <c r="F1008" s="3">
        <v>44977</v>
      </c>
      <c r="G1008" s="2">
        <v>21.1</v>
      </c>
      <c r="H1008" s="2">
        <v>109.65</v>
      </c>
      <c r="I1008" s="2" t="s">
        <v>15</v>
      </c>
      <c r="J1008" s="2">
        <v>800</v>
      </c>
      <c r="K1008" s="2">
        <v>2</v>
      </c>
    </row>
    <row r="1009" spans="1:11" ht="18" customHeight="1" x14ac:dyDescent="0.3">
      <c r="A1009" s="2" t="s">
        <v>1051</v>
      </c>
      <c r="B1009" s="2" t="s">
        <v>81</v>
      </c>
      <c r="C1009" s="2" t="s">
        <v>33</v>
      </c>
      <c r="D1009" s="2" t="s">
        <v>21</v>
      </c>
      <c r="E1009" s="3">
        <v>44957</v>
      </c>
      <c r="F1009" s="3">
        <v>44959</v>
      </c>
      <c r="G1009" s="2">
        <v>16.8</v>
      </c>
      <c r="H1009" s="2">
        <v>118.63</v>
      </c>
      <c r="I1009" s="2" t="s">
        <v>15</v>
      </c>
      <c r="J1009" s="2">
        <v>658</v>
      </c>
      <c r="K1009" s="2">
        <v>2</v>
      </c>
    </row>
    <row r="1010" spans="1:11" ht="18" customHeight="1" x14ac:dyDescent="0.3">
      <c r="A1010" s="2" t="s">
        <v>1052</v>
      </c>
      <c r="B1010" s="2" t="s">
        <v>31</v>
      </c>
      <c r="C1010" s="2" t="s">
        <v>13</v>
      </c>
      <c r="D1010" s="2" t="s">
        <v>27</v>
      </c>
      <c r="E1010" s="3">
        <v>45264</v>
      </c>
      <c r="F1010" s="3">
        <v>45266</v>
      </c>
      <c r="G1010" s="2">
        <v>10.199999999999999</v>
      </c>
      <c r="H1010" s="2">
        <v>120.04</v>
      </c>
      <c r="I1010" s="2" t="s">
        <v>15</v>
      </c>
      <c r="J1010" s="2">
        <v>790</v>
      </c>
      <c r="K1010" s="2">
        <v>2</v>
      </c>
    </row>
    <row r="1011" spans="1:11" ht="18" customHeight="1" x14ac:dyDescent="0.3">
      <c r="A1011" s="2" t="s">
        <v>1053</v>
      </c>
      <c r="B1011" s="2" t="s">
        <v>81</v>
      </c>
      <c r="C1011" s="2" t="s">
        <v>60</v>
      </c>
      <c r="D1011" s="2" t="s">
        <v>29</v>
      </c>
      <c r="E1011" s="3">
        <v>45017</v>
      </c>
      <c r="F1011" s="3">
        <v>45019</v>
      </c>
      <c r="G1011" s="2">
        <v>55.5</v>
      </c>
      <c r="H1011" s="2">
        <v>169.22</v>
      </c>
      <c r="I1011" s="2" t="s">
        <v>15</v>
      </c>
      <c r="J1011" s="2">
        <v>804</v>
      </c>
      <c r="K1011" s="2">
        <v>2</v>
      </c>
    </row>
    <row r="1012" spans="1:11" ht="18" customHeight="1" x14ac:dyDescent="0.3">
      <c r="A1012" s="2" t="s">
        <v>1054</v>
      </c>
      <c r="B1012" s="2" t="s">
        <v>31</v>
      </c>
      <c r="C1012" s="2" t="s">
        <v>20</v>
      </c>
      <c r="D1012" s="2" t="s">
        <v>42</v>
      </c>
      <c r="E1012" s="3">
        <v>44947</v>
      </c>
      <c r="F1012" s="3">
        <v>44949</v>
      </c>
      <c r="G1012" s="2">
        <v>45</v>
      </c>
      <c r="H1012" s="2">
        <v>124.14</v>
      </c>
      <c r="I1012" s="2" t="s">
        <v>15</v>
      </c>
      <c r="J1012" s="2">
        <v>568</v>
      </c>
      <c r="K1012" s="2">
        <v>2</v>
      </c>
    </row>
    <row r="1013" spans="1:11" ht="18" customHeight="1" x14ac:dyDescent="0.3">
      <c r="A1013" s="2" t="s">
        <v>1055</v>
      </c>
      <c r="B1013" s="2" t="s">
        <v>81</v>
      </c>
      <c r="C1013" s="2" t="s">
        <v>26</v>
      </c>
      <c r="D1013" s="2" t="s">
        <v>27</v>
      </c>
      <c r="E1013" s="3">
        <v>45224</v>
      </c>
      <c r="F1013" s="3">
        <v>45226</v>
      </c>
      <c r="G1013" s="2">
        <v>38.9</v>
      </c>
      <c r="H1013" s="2">
        <v>114.76</v>
      </c>
      <c r="I1013" s="2" t="s">
        <v>15</v>
      </c>
      <c r="J1013" s="2">
        <v>603</v>
      </c>
      <c r="K1013" s="2">
        <v>2</v>
      </c>
    </row>
    <row r="1014" spans="1:11" ht="18" customHeight="1" x14ac:dyDescent="0.3">
      <c r="A1014" s="2" t="s">
        <v>1056</v>
      </c>
      <c r="B1014" s="2" t="s">
        <v>17</v>
      </c>
      <c r="C1014" s="2" t="s">
        <v>26</v>
      </c>
      <c r="D1014" s="2" t="s">
        <v>38</v>
      </c>
      <c r="E1014" s="3">
        <v>45035</v>
      </c>
      <c r="F1014" s="3">
        <v>45037</v>
      </c>
      <c r="G1014" s="2">
        <v>11.9</v>
      </c>
      <c r="H1014" s="2">
        <v>41.55</v>
      </c>
      <c r="I1014" s="2" t="s">
        <v>15</v>
      </c>
      <c r="J1014" s="2">
        <v>187</v>
      </c>
      <c r="K1014" s="2">
        <v>2</v>
      </c>
    </row>
    <row r="1015" spans="1:11" ht="18" customHeight="1" x14ac:dyDescent="0.3">
      <c r="A1015" s="2" t="s">
        <v>1057</v>
      </c>
      <c r="B1015" s="2" t="s">
        <v>17</v>
      </c>
      <c r="C1015" s="2" t="s">
        <v>18</v>
      </c>
      <c r="D1015" s="2" t="s">
        <v>21</v>
      </c>
      <c r="E1015" s="3">
        <v>45168</v>
      </c>
      <c r="F1015" s="3">
        <v>45170</v>
      </c>
      <c r="G1015" s="2">
        <v>11.4</v>
      </c>
      <c r="H1015" s="2">
        <v>65.290000000000006</v>
      </c>
      <c r="I1015" s="2" t="s">
        <v>15</v>
      </c>
      <c r="J1015" s="2">
        <v>319</v>
      </c>
      <c r="K1015" s="2">
        <v>2</v>
      </c>
    </row>
    <row r="1016" spans="1:11" ht="18" customHeight="1" x14ac:dyDescent="0.3">
      <c r="A1016" s="2" t="s">
        <v>1058</v>
      </c>
      <c r="B1016" s="2" t="s">
        <v>48</v>
      </c>
      <c r="C1016" s="2" t="s">
        <v>51</v>
      </c>
      <c r="D1016" s="2" t="s">
        <v>29</v>
      </c>
      <c r="E1016" s="3">
        <v>45288</v>
      </c>
      <c r="F1016" s="3">
        <v>45290</v>
      </c>
      <c r="G1016" s="2">
        <v>9</v>
      </c>
      <c r="H1016" s="2">
        <v>149.84</v>
      </c>
      <c r="I1016" s="2" t="s">
        <v>15</v>
      </c>
      <c r="J1016" s="2">
        <v>1002</v>
      </c>
      <c r="K1016" s="2">
        <v>2</v>
      </c>
    </row>
    <row r="1017" spans="1:11" ht="18" customHeight="1" x14ac:dyDescent="0.3">
      <c r="A1017" s="2" t="s">
        <v>1059</v>
      </c>
      <c r="B1017" s="2" t="s">
        <v>25</v>
      </c>
      <c r="C1017" s="2" t="s">
        <v>92</v>
      </c>
      <c r="D1017" s="2" t="s">
        <v>21</v>
      </c>
      <c r="E1017" s="3">
        <v>45197</v>
      </c>
      <c r="F1017" s="3">
        <v>45199</v>
      </c>
      <c r="G1017" s="2">
        <v>10.7</v>
      </c>
      <c r="H1017" s="2">
        <v>51.05</v>
      </c>
      <c r="I1017" s="2" t="s">
        <v>15</v>
      </c>
      <c r="J1017" s="2">
        <v>295</v>
      </c>
      <c r="K1017" s="2">
        <v>2</v>
      </c>
    </row>
    <row r="1018" spans="1:11" ht="18" customHeight="1" x14ac:dyDescent="0.3">
      <c r="A1018" s="2" t="s">
        <v>1060</v>
      </c>
      <c r="B1018" s="2" t="s">
        <v>12</v>
      </c>
      <c r="C1018" s="2" t="s">
        <v>51</v>
      </c>
      <c r="D1018" s="2" t="s">
        <v>14</v>
      </c>
      <c r="E1018" s="3">
        <v>45219</v>
      </c>
      <c r="F1018" s="3">
        <v>45221</v>
      </c>
      <c r="G1018" s="2">
        <v>51.6</v>
      </c>
      <c r="H1018" s="2">
        <v>103.41</v>
      </c>
      <c r="I1018" s="2" t="s">
        <v>15</v>
      </c>
      <c r="J1018" s="2">
        <v>239</v>
      </c>
      <c r="K1018" s="2">
        <v>2</v>
      </c>
    </row>
    <row r="1019" spans="1:11" ht="18" customHeight="1" x14ac:dyDescent="0.3">
      <c r="A1019" s="2" t="s">
        <v>1061</v>
      </c>
      <c r="B1019" s="2" t="s">
        <v>68</v>
      </c>
      <c r="C1019" s="2" t="s">
        <v>78</v>
      </c>
      <c r="D1019" s="2" t="s">
        <v>42</v>
      </c>
      <c r="E1019" s="3">
        <v>45109</v>
      </c>
      <c r="F1019" s="3">
        <v>45111</v>
      </c>
      <c r="G1019" s="2">
        <v>6.6</v>
      </c>
      <c r="H1019" s="2">
        <v>115.73</v>
      </c>
      <c r="I1019" s="2" t="s">
        <v>15</v>
      </c>
      <c r="J1019" s="2">
        <v>912</v>
      </c>
      <c r="K1019" s="2">
        <v>2</v>
      </c>
    </row>
    <row r="1020" spans="1:11" ht="18" customHeight="1" x14ac:dyDescent="0.3">
      <c r="A1020" s="2" t="s">
        <v>1062</v>
      </c>
      <c r="B1020" s="2" t="s">
        <v>36</v>
      </c>
      <c r="C1020" s="2" t="s">
        <v>53</v>
      </c>
      <c r="D1020" s="2" t="s">
        <v>21</v>
      </c>
      <c r="E1020" s="3">
        <v>45093</v>
      </c>
      <c r="F1020" s="3">
        <v>45095</v>
      </c>
      <c r="G1020" s="2">
        <v>27.4</v>
      </c>
      <c r="H1020" s="2">
        <v>98.31</v>
      </c>
      <c r="I1020" s="2" t="s">
        <v>15</v>
      </c>
      <c r="J1020" s="2">
        <v>490</v>
      </c>
      <c r="K1020" s="2">
        <v>2</v>
      </c>
    </row>
    <row r="1021" spans="1:11" ht="18" customHeight="1" x14ac:dyDescent="0.3">
      <c r="A1021" s="2" t="s">
        <v>1063</v>
      </c>
      <c r="B1021" s="2" t="s">
        <v>44</v>
      </c>
      <c r="C1021" s="2" t="s">
        <v>20</v>
      </c>
      <c r="D1021" s="2" t="s">
        <v>14</v>
      </c>
      <c r="E1021" s="3">
        <v>44938</v>
      </c>
      <c r="F1021" s="3">
        <v>44940</v>
      </c>
      <c r="G1021" s="2">
        <v>20.8</v>
      </c>
      <c r="H1021" s="2">
        <v>74.77</v>
      </c>
      <c r="I1021" s="2" t="s">
        <v>15</v>
      </c>
      <c r="J1021" s="2">
        <v>389</v>
      </c>
      <c r="K1021" s="2">
        <v>2</v>
      </c>
    </row>
    <row r="1022" spans="1:11" ht="18" customHeight="1" x14ac:dyDescent="0.3">
      <c r="A1022" s="2" t="s">
        <v>1064</v>
      </c>
      <c r="B1022" s="2" t="s">
        <v>64</v>
      </c>
      <c r="C1022" s="2" t="s">
        <v>78</v>
      </c>
      <c r="D1022" s="2" t="s">
        <v>34</v>
      </c>
      <c r="E1022" s="3">
        <v>45165</v>
      </c>
      <c r="F1022" s="3">
        <v>45167</v>
      </c>
      <c r="G1022" s="2">
        <v>21.4</v>
      </c>
      <c r="H1022" s="2">
        <v>109.1</v>
      </c>
      <c r="I1022" s="2" t="s">
        <v>15</v>
      </c>
      <c r="J1022" s="2">
        <v>838</v>
      </c>
      <c r="K1022" s="2">
        <v>2</v>
      </c>
    </row>
    <row r="1023" spans="1:11" ht="18" customHeight="1" x14ac:dyDescent="0.3">
      <c r="A1023" s="2" t="s">
        <v>1065</v>
      </c>
      <c r="B1023" s="2" t="s">
        <v>81</v>
      </c>
      <c r="C1023" s="2" t="s">
        <v>23</v>
      </c>
      <c r="D1023" s="2" t="s">
        <v>27</v>
      </c>
      <c r="E1023" s="3">
        <v>44962</v>
      </c>
      <c r="F1023" s="3">
        <v>44964</v>
      </c>
      <c r="G1023" s="2">
        <v>14.6</v>
      </c>
      <c r="H1023" s="2">
        <v>107.88</v>
      </c>
      <c r="I1023" s="2" t="s">
        <v>15</v>
      </c>
      <c r="J1023" s="2">
        <v>682</v>
      </c>
      <c r="K1023" s="2">
        <v>2</v>
      </c>
    </row>
    <row r="1024" spans="1:11" ht="18" customHeight="1" x14ac:dyDescent="0.3">
      <c r="A1024" s="2" t="s">
        <v>1066</v>
      </c>
      <c r="B1024" s="2" t="s">
        <v>17</v>
      </c>
      <c r="C1024" s="2" t="s">
        <v>53</v>
      </c>
      <c r="D1024" s="2" t="s">
        <v>38</v>
      </c>
      <c r="E1024" s="3">
        <v>45096</v>
      </c>
      <c r="F1024" s="2"/>
      <c r="G1024" s="2">
        <v>28.5</v>
      </c>
      <c r="H1024" s="2">
        <v>77.760000000000005</v>
      </c>
      <c r="I1024" s="2" t="s">
        <v>15</v>
      </c>
      <c r="J1024" s="2">
        <v>290</v>
      </c>
      <c r="K1024" s="2">
        <v>2</v>
      </c>
    </row>
    <row r="1025" spans="1:11" ht="18" customHeight="1" x14ac:dyDescent="0.3">
      <c r="A1025" s="2" t="s">
        <v>1067</v>
      </c>
      <c r="B1025" s="2" t="s">
        <v>12</v>
      </c>
      <c r="C1025" s="2" t="s">
        <v>41</v>
      </c>
      <c r="D1025" s="2" t="s">
        <v>27</v>
      </c>
      <c r="E1025" s="3">
        <v>45133</v>
      </c>
      <c r="F1025" s="3">
        <v>45135</v>
      </c>
      <c r="G1025" s="2">
        <v>11</v>
      </c>
      <c r="H1025" s="2">
        <v>59.43</v>
      </c>
      <c r="I1025" s="2" t="s">
        <v>15</v>
      </c>
      <c r="J1025" s="2">
        <v>412</v>
      </c>
      <c r="K1025" s="2">
        <v>2</v>
      </c>
    </row>
    <row r="1026" spans="1:11" ht="18" customHeight="1" x14ac:dyDescent="0.3">
      <c r="A1026" s="2" t="s">
        <v>1068</v>
      </c>
      <c r="B1026" s="2" t="s">
        <v>64</v>
      </c>
      <c r="C1026" s="2" t="s">
        <v>23</v>
      </c>
      <c r="D1026" s="2" t="s">
        <v>14</v>
      </c>
      <c r="E1026" s="3">
        <v>45040</v>
      </c>
      <c r="F1026" s="3">
        <v>45042</v>
      </c>
      <c r="G1026" s="2">
        <v>11.5</v>
      </c>
      <c r="H1026" s="2">
        <v>114.38</v>
      </c>
      <c r="I1026" s="2" t="s">
        <v>15</v>
      </c>
      <c r="J1026" s="2">
        <v>752</v>
      </c>
      <c r="K1026" s="2">
        <v>2</v>
      </c>
    </row>
    <row r="1027" spans="1:11" ht="18" customHeight="1" x14ac:dyDescent="0.3">
      <c r="A1027" s="2" t="s">
        <v>1069</v>
      </c>
      <c r="B1027" s="2" t="s">
        <v>44</v>
      </c>
      <c r="C1027" s="2" t="s">
        <v>92</v>
      </c>
      <c r="D1027" s="2" t="s">
        <v>14</v>
      </c>
      <c r="E1027" s="3">
        <v>45203</v>
      </c>
      <c r="F1027" s="3">
        <v>45205</v>
      </c>
      <c r="G1027" s="2">
        <v>11.9</v>
      </c>
      <c r="H1027" s="2">
        <v>149.69999999999999</v>
      </c>
      <c r="I1027" s="2" t="s">
        <v>15</v>
      </c>
      <c r="J1027" s="2">
        <v>1000</v>
      </c>
      <c r="K1027" s="2">
        <v>2</v>
      </c>
    </row>
    <row r="1028" spans="1:11" ht="18" customHeight="1" x14ac:dyDescent="0.3">
      <c r="A1028" s="2" t="s">
        <v>1070</v>
      </c>
      <c r="B1028" s="2" t="s">
        <v>25</v>
      </c>
      <c r="C1028" s="2" t="s">
        <v>49</v>
      </c>
      <c r="D1028" s="2" t="s">
        <v>21</v>
      </c>
      <c r="E1028" s="3">
        <v>45150</v>
      </c>
      <c r="F1028" s="3">
        <v>45152</v>
      </c>
      <c r="G1028" s="2">
        <v>54.7</v>
      </c>
      <c r="H1028" s="2">
        <v>191.49</v>
      </c>
      <c r="I1028" s="2" t="s">
        <v>15</v>
      </c>
      <c r="J1028" s="2">
        <v>723</v>
      </c>
      <c r="K1028" s="2">
        <v>2</v>
      </c>
    </row>
    <row r="1029" spans="1:11" ht="18" customHeight="1" x14ac:dyDescent="0.3">
      <c r="A1029" s="2" t="s">
        <v>1071</v>
      </c>
      <c r="B1029" s="2" t="s">
        <v>36</v>
      </c>
      <c r="C1029" s="2" t="s">
        <v>33</v>
      </c>
      <c r="D1029" s="2" t="s">
        <v>38</v>
      </c>
      <c r="E1029" s="3">
        <v>45237</v>
      </c>
      <c r="F1029" s="3">
        <v>45239</v>
      </c>
      <c r="G1029" s="2">
        <v>6.9</v>
      </c>
      <c r="H1029" s="2">
        <v>107.24</v>
      </c>
      <c r="I1029" s="2" t="s">
        <v>15</v>
      </c>
      <c r="J1029" s="2">
        <v>660</v>
      </c>
      <c r="K1029" s="2">
        <v>2</v>
      </c>
    </row>
    <row r="1030" spans="1:11" ht="18" customHeight="1" x14ac:dyDescent="0.3">
      <c r="A1030" s="2" t="s">
        <v>1072</v>
      </c>
      <c r="B1030" s="2" t="s">
        <v>48</v>
      </c>
      <c r="C1030" s="2" t="s">
        <v>78</v>
      </c>
      <c r="D1030" s="2" t="s">
        <v>27</v>
      </c>
      <c r="E1030" s="3">
        <v>45064</v>
      </c>
      <c r="F1030" s="3">
        <v>45066</v>
      </c>
      <c r="G1030" s="2">
        <v>29.9</v>
      </c>
      <c r="H1030" s="2">
        <v>95.19</v>
      </c>
      <c r="I1030" s="2" t="s">
        <v>15</v>
      </c>
      <c r="J1030" s="2">
        <v>508</v>
      </c>
      <c r="K1030" s="2">
        <v>2</v>
      </c>
    </row>
    <row r="1031" spans="1:11" ht="18" customHeight="1" x14ac:dyDescent="0.3">
      <c r="A1031" s="2" t="s">
        <v>1073</v>
      </c>
      <c r="B1031" s="2" t="s">
        <v>17</v>
      </c>
      <c r="C1031" s="2" t="s">
        <v>60</v>
      </c>
      <c r="D1031" s="2" t="s">
        <v>42</v>
      </c>
      <c r="E1031" s="3">
        <v>45202</v>
      </c>
      <c r="F1031" s="3">
        <v>45204</v>
      </c>
      <c r="G1031" s="2">
        <v>10.199999999999999</v>
      </c>
      <c r="H1031" s="2">
        <v>79.739999999999995</v>
      </c>
      <c r="I1031" s="2" t="s">
        <v>15</v>
      </c>
      <c r="J1031" s="2">
        <v>553</v>
      </c>
      <c r="K1031" s="2">
        <v>2</v>
      </c>
    </row>
    <row r="1032" spans="1:11" ht="18" customHeight="1" x14ac:dyDescent="0.3">
      <c r="A1032" s="2" t="s">
        <v>1074</v>
      </c>
      <c r="B1032" s="2" t="s">
        <v>64</v>
      </c>
      <c r="C1032" s="2" t="s">
        <v>74</v>
      </c>
      <c r="D1032" s="2" t="s">
        <v>27</v>
      </c>
      <c r="E1032" s="3">
        <v>45247</v>
      </c>
      <c r="F1032" s="3">
        <v>45249</v>
      </c>
      <c r="G1032" s="2">
        <v>23.1</v>
      </c>
      <c r="H1032" s="2">
        <v>98.82</v>
      </c>
      <c r="I1032" s="2" t="s">
        <v>15</v>
      </c>
      <c r="J1032" s="2">
        <v>393</v>
      </c>
      <c r="K1032" s="2">
        <v>2</v>
      </c>
    </row>
    <row r="1033" spans="1:11" ht="18" customHeight="1" x14ac:dyDescent="0.3">
      <c r="A1033" s="2" t="s">
        <v>1075</v>
      </c>
      <c r="B1033" s="2" t="s">
        <v>31</v>
      </c>
      <c r="C1033" s="2" t="s">
        <v>13</v>
      </c>
      <c r="D1033" s="2" t="s">
        <v>21</v>
      </c>
      <c r="E1033" s="3">
        <v>45160</v>
      </c>
      <c r="F1033" s="3">
        <v>45162</v>
      </c>
      <c r="G1033" s="2">
        <v>31.7</v>
      </c>
      <c r="H1033" s="2">
        <v>163.47999999999999</v>
      </c>
      <c r="I1033" s="2" t="s">
        <v>15</v>
      </c>
      <c r="J1033" s="2">
        <v>790</v>
      </c>
      <c r="K1033" s="2">
        <v>2</v>
      </c>
    </row>
    <row r="1034" spans="1:11" ht="18" customHeight="1" x14ac:dyDescent="0.3">
      <c r="A1034" s="2" t="s">
        <v>1076</v>
      </c>
      <c r="B1034" s="2" t="s">
        <v>64</v>
      </c>
      <c r="C1034" s="2" t="s">
        <v>41</v>
      </c>
      <c r="D1034" s="2" t="s">
        <v>42</v>
      </c>
      <c r="E1034" s="3">
        <v>45050</v>
      </c>
      <c r="F1034" s="3">
        <v>45052</v>
      </c>
      <c r="G1034" s="2">
        <v>35.9</v>
      </c>
      <c r="H1034" s="2">
        <v>89.84</v>
      </c>
      <c r="I1034" s="2" t="s">
        <v>15</v>
      </c>
      <c r="J1034" s="2">
        <v>348</v>
      </c>
      <c r="K1034" s="2">
        <v>2</v>
      </c>
    </row>
    <row r="1035" spans="1:11" ht="18" customHeight="1" x14ac:dyDescent="0.3">
      <c r="A1035" s="2" t="s">
        <v>1077</v>
      </c>
      <c r="B1035" s="2" t="s">
        <v>25</v>
      </c>
      <c r="C1035" s="2" t="s">
        <v>53</v>
      </c>
      <c r="D1035" s="2" t="s">
        <v>38</v>
      </c>
      <c r="E1035" s="3">
        <v>44944</v>
      </c>
      <c r="F1035" s="3">
        <v>44946</v>
      </c>
      <c r="G1035" s="2">
        <v>21.9</v>
      </c>
      <c r="H1035" s="2">
        <v>83.7</v>
      </c>
      <c r="I1035" s="2" t="s">
        <v>15</v>
      </c>
      <c r="J1035" s="2">
        <v>472</v>
      </c>
      <c r="K1035" s="2">
        <v>2</v>
      </c>
    </row>
    <row r="1036" spans="1:11" ht="18" customHeight="1" x14ac:dyDescent="0.3">
      <c r="A1036" s="2" t="s">
        <v>1078</v>
      </c>
      <c r="B1036" s="2" t="s">
        <v>64</v>
      </c>
      <c r="C1036" s="2" t="s">
        <v>13</v>
      </c>
      <c r="D1036" s="2" t="s">
        <v>38</v>
      </c>
      <c r="E1036" s="3">
        <v>45260</v>
      </c>
      <c r="F1036" s="3">
        <v>45262</v>
      </c>
      <c r="G1036" s="2">
        <v>30.6</v>
      </c>
      <c r="H1036" s="2">
        <v>89.12</v>
      </c>
      <c r="I1036" s="2" t="s">
        <v>15</v>
      </c>
      <c r="J1036" s="2">
        <v>284</v>
      </c>
      <c r="K1036" s="2">
        <v>2</v>
      </c>
    </row>
    <row r="1037" spans="1:11" ht="18" customHeight="1" x14ac:dyDescent="0.3">
      <c r="A1037" s="2" t="s">
        <v>1079</v>
      </c>
      <c r="B1037" s="2" t="s">
        <v>44</v>
      </c>
      <c r="C1037" s="2" t="s">
        <v>41</v>
      </c>
      <c r="D1037" s="2" t="s">
        <v>34</v>
      </c>
      <c r="E1037" s="3">
        <v>44934</v>
      </c>
      <c r="F1037" s="3">
        <v>44936</v>
      </c>
      <c r="G1037" s="2">
        <v>14.4</v>
      </c>
      <c r="H1037" s="2">
        <v>34.450000000000003</v>
      </c>
      <c r="I1037" s="2" t="s">
        <v>15</v>
      </c>
      <c r="J1037" s="2">
        <v>140</v>
      </c>
      <c r="K1037" s="2">
        <v>2</v>
      </c>
    </row>
    <row r="1038" spans="1:11" ht="18" customHeight="1" x14ac:dyDescent="0.3">
      <c r="A1038" s="2" t="s">
        <v>1080</v>
      </c>
      <c r="B1038" s="2" t="s">
        <v>68</v>
      </c>
      <c r="C1038" s="2" t="s">
        <v>49</v>
      </c>
      <c r="D1038" s="2" t="s">
        <v>21</v>
      </c>
      <c r="E1038" s="3">
        <v>44985</v>
      </c>
      <c r="F1038" s="3">
        <v>44987</v>
      </c>
      <c r="G1038" s="2">
        <v>48.5</v>
      </c>
      <c r="H1038" s="2">
        <v>84.38</v>
      </c>
      <c r="I1038" s="2" t="s">
        <v>15</v>
      </c>
      <c r="J1038" s="2">
        <v>159</v>
      </c>
      <c r="K1038" s="2">
        <v>2</v>
      </c>
    </row>
    <row r="1039" spans="1:11" ht="18" customHeight="1" x14ac:dyDescent="0.3">
      <c r="A1039" s="2" t="s">
        <v>1081</v>
      </c>
      <c r="B1039" s="2" t="s">
        <v>48</v>
      </c>
      <c r="C1039" s="2" t="s">
        <v>49</v>
      </c>
      <c r="D1039" s="2" t="s">
        <v>42</v>
      </c>
      <c r="E1039" s="3">
        <v>44939</v>
      </c>
      <c r="F1039" s="3">
        <v>44941</v>
      </c>
      <c r="G1039" s="2">
        <v>12</v>
      </c>
      <c r="H1039" s="2">
        <v>95.74</v>
      </c>
      <c r="I1039" s="2" t="s">
        <v>15</v>
      </c>
      <c r="J1039" s="2">
        <v>607</v>
      </c>
      <c r="K1039" s="2">
        <v>2</v>
      </c>
    </row>
    <row r="1040" spans="1:11" ht="18" customHeight="1" x14ac:dyDescent="0.3">
      <c r="A1040" s="2" t="s">
        <v>1082</v>
      </c>
      <c r="B1040" s="2" t="s">
        <v>81</v>
      </c>
      <c r="C1040" s="2" t="s">
        <v>78</v>
      </c>
      <c r="D1040" s="2" t="s">
        <v>34</v>
      </c>
      <c r="E1040" s="3">
        <v>45230</v>
      </c>
      <c r="F1040" s="3">
        <v>45232</v>
      </c>
      <c r="G1040" s="2">
        <v>14.5</v>
      </c>
      <c r="H1040" s="2">
        <v>86.35</v>
      </c>
      <c r="I1040" s="2" t="s">
        <v>15</v>
      </c>
      <c r="J1040" s="2">
        <v>585</v>
      </c>
      <c r="K1040" s="2">
        <v>2</v>
      </c>
    </row>
    <row r="1041" spans="1:11" ht="18" customHeight="1" x14ac:dyDescent="0.3">
      <c r="A1041" s="2" t="s">
        <v>1083</v>
      </c>
      <c r="B1041" s="2" t="s">
        <v>81</v>
      </c>
      <c r="C1041" s="2" t="s">
        <v>53</v>
      </c>
      <c r="D1041" s="2" t="s">
        <v>14</v>
      </c>
      <c r="E1041" s="3">
        <v>44995</v>
      </c>
      <c r="F1041" s="3">
        <v>44997</v>
      </c>
      <c r="G1041" s="2">
        <v>10.199999999999999</v>
      </c>
      <c r="H1041" s="2">
        <v>111.08</v>
      </c>
      <c r="I1041" s="2" t="s">
        <v>15</v>
      </c>
      <c r="J1041" s="2">
        <v>800</v>
      </c>
      <c r="K1041" s="2">
        <v>2</v>
      </c>
    </row>
    <row r="1042" spans="1:11" ht="18" customHeight="1" x14ac:dyDescent="0.3">
      <c r="A1042" s="2" t="s">
        <v>1084</v>
      </c>
      <c r="B1042" s="2" t="s">
        <v>36</v>
      </c>
      <c r="C1042" s="2" t="s">
        <v>23</v>
      </c>
      <c r="D1042" s="2" t="s">
        <v>34</v>
      </c>
      <c r="E1042" s="3">
        <v>45019</v>
      </c>
      <c r="F1042" s="3">
        <v>45021</v>
      </c>
      <c r="G1042" s="2">
        <v>11.9</v>
      </c>
      <c r="H1042" s="2">
        <v>139.28</v>
      </c>
      <c r="I1042" s="2" t="s">
        <v>15</v>
      </c>
      <c r="J1042" s="2">
        <v>1032</v>
      </c>
      <c r="K1042" s="2">
        <v>2</v>
      </c>
    </row>
    <row r="1043" spans="1:11" ht="18" customHeight="1" x14ac:dyDescent="0.3">
      <c r="A1043" s="2" t="s">
        <v>1085</v>
      </c>
      <c r="B1043" s="2" t="s">
        <v>64</v>
      </c>
      <c r="C1043" s="2" t="s">
        <v>49</v>
      </c>
      <c r="D1043" s="2" t="s">
        <v>34</v>
      </c>
      <c r="E1043" s="3">
        <v>44951</v>
      </c>
      <c r="F1043" s="3">
        <v>44953</v>
      </c>
      <c r="G1043" s="2">
        <v>16.8</v>
      </c>
      <c r="H1043" s="2">
        <v>124.3</v>
      </c>
      <c r="I1043" s="2" t="s">
        <v>15</v>
      </c>
      <c r="J1043" s="2">
        <v>1003</v>
      </c>
      <c r="K1043" s="2">
        <v>2</v>
      </c>
    </row>
    <row r="1044" spans="1:11" ht="18" customHeight="1" x14ac:dyDescent="0.3">
      <c r="A1044" s="2" t="s">
        <v>1086</v>
      </c>
      <c r="B1044" s="2" t="s">
        <v>25</v>
      </c>
      <c r="C1044" s="2" t="s">
        <v>60</v>
      </c>
      <c r="D1044" s="2" t="s">
        <v>38</v>
      </c>
      <c r="E1044" s="3">
        <v>45212</v>
      </c>
      <c r="F1044" s="3">
        <v>45214</v>
      </c>
      <c r="G1044" s="2">
        <v>7.2</v>
      </c>
      <c r="H1044" s="2">
        <v>59.98</v>
      </c>
      <c r="I1044" s="2" t="s">
        <v>15</v>
      </c>
      <c r="J1044" s="2">
        <v>367</v>
      </c>
      <c r="K1044" s="2">
        <v>2</v>
      </c>
    </row>
    <row r="1045" spans="1:11" ht="18" customHeight="1" x14ac:dyDescent="0.3">
      <c r="A1045" s="2" t="s">
        <v>1087</v>
      </c>
      <c r="B1045" s="2" t="s">
        <v>48</v>
      </c>
      <c r="C1045" s="2" t="s">
        <v>23</v>
      </c>
      <c r="D1045" s="2" t="s">
        <v>34</v>
      </c>
      <c r="E1045" s="3">
        <v>45127</v>
      </c>
      <c r="F1045" s="3">
        <v>45129</v>
      </c>
      <c r="G1045" s="2">
        <v>10.1</v>
      </c>
      <c r="H1045" s="2">
        <v>61.2</v>
      </c>
      <c r="I1045" s="2" t="s">
        <v>15</v>
      </c>
      <c r="J1045" s="2">
        <v>469</v>
      </c>
      <c r="K1045" s="2">
        <v>2</v>
      </c>
    </row>
    <row r="1046" spans="1:11" ht="18" customHeight="1" x14ac:dyDescent="0.3">
      <c r="A1046" s="2" t="s">
        <v>1088</v>
      </c>
      <c r="B1046" s="2" t="s">
        <v>48</v>
      </c>
      <c r="C1046" s="2" t="s">
        <v>33</v>
      </c>
      <c r="D1046" s="2" t="s">
        <v>21</v>
      </c>
      <c r="E1046" s="3">
        <v>45029</v>
      </c>
      <c r="F1046" s="3">
        <v>45031</v>
      </c>
      <c r="G1046" s="2">
        <v>10</v>
      </c>
      <c r="H1046" s="2">
        <v>45.28</v>
      </c>
      <c r="I1046" s="2" t="s">
        <v>15</v>
      </c>
      <c r="J1046" s="2">
        <v>236</v>
      </c>
      <c r="K1046" s="2">
        <v>2</v>
      </c>
    </row>
    <row r="1047" spans="1:11" ht="18" customHeight="1" x14ac:dyDescent="0.3">
      <c r="A1047" s="2" t="s">
        <v>1089</v>
      </c>
      <c r="B1047" s="2" t="s">
        <v>36</v>
      </c>
      <c r="C1047" s="2" t="s">
        <v>51</v>
      </c>
      <c r="D1047" s="2" t="s">
        <v>27</v>
      </c>
      <c r="E1047" s="3">
        <v>44940</v>
      </c>
      <c r="F1047" s="3">
        <v>44942</v>
      </c>
      <c r="G1047" s="2">
        <v>39.6</v>
      </c>
      <c r="H1047" s="2">
        <v>90.47</v>
      </c>
      <c r="I1047" s="2" t="s">
        <v>15</v>
      </c>
      <c r="J1047" s="2">
        <v>307</v>
      </c>
      <c r="K1047" s="2">
        <v>2</v>
      </c>
    </row>
    <row r="1048" spans="1:11" ht="18" customHeight="1" x14ac:dyDescent="0.3">
      <c r="A1048" s="2" t="s">
        <v>1090</v>
      </c>
      <c r="B1048" s="2" t="s">
        <v>44</v>
      </c>
      <c r="C1048" s="2" t="s">
        <v>74</v>
      </c>
      <c r="D1048" s="2" t="s">
        <v>14</v>
      </c>
      <c r="E1048" s="3">
        <v>45154</v>
      </c>
      <c r="F1048" s="3">
        <v>45156</v>
      </c>
      <c r="G1048" s="2">
        <v>41.8</v>
      </c>
      <c r="H1048" s="2">
        <v>84.62</v>
      </c>
      <c r="I1048" s="2" t="s">
        <v>15</v>
      </c>
      <c r="J1048" s="2">
        <v>283</v>
      </c>
      <c r="K1048" s="2">
        <v>2</v>
      </c>
    </row>
    <row r="1049" spans="1:11" ht="18" customHeight="1" x14ac:dyDescent="0.3">
      <c r="A1049" s="2" t="s">
        <v>1091</v>
      </c>
      <c r="B1049" s="2" t="s">
        <v>48</v>
      </c>
      <c r="C1049" s="2" t="s">
        <v>26</v>
      </c>
      <c r="D1049" s="2" t="s">
        <v>34</v>
      </c>
      <c r="E1049" s="3">
        <v>45226</v>
      </c>
      <c r="F1049" s="3">
        <v>45228</v>
      </c>
      <c r="G1049" s="2">
        <v>4.5999999999999996</v>
      </c>
      <c r="H1049" s="2">
        <v>44.35</v>
      </c>
      <c r="I1049" s="2" t="s">
        <v>15</v>
      </c>
      <c r="J1049" s="2">
        <v>345</v>
      </c>
      <c r="K1049" s="2">
        <v>2</v>
      </c>
    </row>
    <row r="1050" spans="1:11" ht="18" customHeight="1" x14ac:dyDescent="0.3">
      <c r="A1050" s="2" t="s">
        <v>1092</v>
      </c>
      <c r="B1050" s="2" t="s">
        <v>36</v>
      </c>
      <c r="C1050" s="2" t="s">
        <v>13</v>
      </c>
      <c r="D1050" s="2" t="s">
        <v>21</v>
      </c>
      <c r="E1050" s="3">
        <v>45080</v>
      </c>
      <c r="F1050" s="3">
        <v>45082</v>
      </c>
      <c r="G1050" s="2">
        <v>19.2</v>
      </c>
      <c r="H1050" s="2"/>
      <c r="I1050" s="2" t="s">
        <v>15</v>
      </c>
      <c r="J1050" s="2">
        <v>285</v>
      </c>
      <c r="K1050" s="2">
        <v>2</v>
      </c>
    </row>
    <row r="1051" spans="1:11" ht="18" customHeight="1" x14ac:dyDescent="0.3">
      <c r="A1051" s="2" t="s">
        <v>1093</v>
      </c>
      <c r="B1051" s="2" t="s">
        <v>12</v>
      </c>
      <c r="C1051" s="2" t="s">
        <v>20</v>
      </c>
      <c r="D1051" s="2" t="s">
        <v>27</v>
      </c>
      <c r="E1051" s="3">
        <v>45232</v>
      </c>
      <c r="F1051" s="3">
        <v>45234</v>
      </c>
      <c r="G1051" s="2">
        <v>18.399999999999999</v>
      </c>
      <c r="H1051" s="2">
        <v>151.66999999999999</v>
      </c>
      <c r="I1051" s="2" t="s">
        <v>15</v>
      </c>
      <c r="J1051" s="2">
        <v>862</v>
      </c>
      <c r="K1051" s="2">
        <v>2</v>
      </c>
    </row>
    <row r="1052" spans="1:11" ht="18" customHeight="1" x14ac:dyDescent="0.3">
      <c r="A1052" s="2" t="s">
        <v>1094</v>
      </c>
      <c r="B1052" s="2" t="s">
        <v>44</v>
      </c>
      <c r="C1052" s="2" t="s">
        <v>20</v>
      </c>
      <c r="D1052" s="2" t="s">
        <v>27</v>
      </c>
      <c r="E1052" s="3">
        <v>45194</v>
      </c>
      <c r="F1052" s="3">
        <v>45196</v>
      </c>
      <c r="G1052" s="2">
        <v>46.3</v>
      </c>
      <c r="H1052" s="2">
        <v>140.84</v>
      </c>
      <c r="I1052" s="2" t="s">
        <v>15</v>
      </c>
      <c r="J1052" s="2">
        <v>675</v>
      </c>
      <c r="K1052" s="2">
        <v>2</v>
      </c>
    </row>
    <row r="1053" spans="1:11" ht="18" customHeight="1" x14ac:dyDescent="0.3">
      <c r="A1053" s="2" t="s">
        <v>1095</v>
      </c>
      <c r="B1053" s="2" t="s">
        <v>44</v>
      </c>
      <c r="C1053" s="2" t="s">
        <v>45</v>
      </c>
      <c r="D1053" s="2" t="s">
        <v>27</v>
      </c>
      <c r="E1053" s="3">
        <v>45190</v>
      </c>
      <c r="F1053" s="3">
        <v>45192</v>
      </c>
      <c r="G1053" s="2">
        <v>57.5</v>
      </c>
      <c r="H1053" s="2">
        <v>82.81</v>
      </c>
      <c r="I1053" s="2" t="s">
        <v>15</v>
      </c>
      <c r="J1053" s="2">
        <v>105</v>
      </c>
      <c r="K1053" s="2">
        <v>2</v>
      </c>
    </row>
    <row r="1054" spans="1:11" ht="18" customHeight="1" x14ac:dyDescent="0.3">
      <c r="A1054" s="2" t="s">
        <v>1096</v>
      </c>
      <c r="B1054" s="2" t="s">
        <v>64</v>
      </c>
      <c r="C1054" s="2" t="s">
        <v>23</v>
      </c>
      <c r="D1054" s="2" t="s">
        <v>34</v>
      </c>
      <c r="E1054" s="3">
        <v>44997</v>
      </c>
      <c r="F1054" s="3">
        <v>44999</v>
      </c>
      <c r="G1054" s="2">
        <v>7.3</v>
      </c>
      <c r="H1054" s="2">
        <v>35.270000000000003</v>
      </c>
      <c r="I1054" s="2" t="s">
        <v>15</v>
      </c>
      <c r="J1054" s="2">
        <v>209</v>
      </c>
      <c r="K1054" s="2">
        <v>2</v>
      </c>
    </row>
    <row r="1055" spans="1:11" ht="18" customHeight="1" x14ac:dyDescent="0.3">
      <c r="A1055" s="2" t="s">
        <v>1097</v>
      </c>
      <c r="B1055" s="2" t="s">
        <v>31</v>
      </c>
      <c r="C1055" s="2" t="s">
        <v>74</v>
      </c>
      <c r="D1055" s="2" t="s">
        <v>21</v>
      </c>
      <c r="E1055" s="3">
        <v>45162</v>
      </c>
      <c r="F1055" s="3">
        <v>45164</v>
      </c>
      <c r="G1055" s="2">
        <v>27.7</v>
      </c>
      <c r="H1055" s="2">
        <v>51.34</v>
      </c>
      <c r="I1055" s="2" t="s">
        <v>15</v>
      </c>
      <c r="J1055" s="2">
        <v>121</v>
      </c>
      <c r="K1055" s="2">
        <v>2</v>
      </c>
    </row>
    <row r="1056" spans="1:11" ht="18" customHeight="1" x14ac:dyDescent="0.3">
      <c r="A1056" s="2" t="s">
        <v>1098</v>
      </c>
      <c r="B1056" s="2" t="s">
        <v>81</v>
      </c>
      <c r="C1056" s="2" t="s">
        <v>53</v>
      </c>
      <c r="D1056" s="2" t="s">
        <v>34</v>
      </c>
      <c r="E1056" s="3">
        <v>44942</v>
      </c>
      <c r="F1056" s="3">
        <v>44944</v>
      </c>
      <c r="G1056" s="2">
        <v>38.4</v>
      </c>
      <c r="H1056" s="2">
        <v>125.03</v>
      </c>
      <c r="I1056" s="2" t="s">
        <v>15</v>
      </c>
      <c r="J1056" s="2">
        <v>800</v>
      </c>
      <c r="K1056" s="2">
        <v>2</v>
      </c>
    </row>
    <row r="1057" spans="1:11" ht="18" customHeight="1" x14ac:dyDescent="0.3">
      <c r="A1057" s="2" t="s">
        <v>1099</v>
      </c>
      <c r="B1057" s="2" t="s">
        <v>36</v>
      </c>
      <c r="C1057" s="2" t="s">
        <v>74</v>
      </c>
      <c r="D1057" s="2" t="s">
        <v>34</v>
      </c>
      <c r="E1057" s="3">
        <v>44982</v>
      </c>
      <c r="F1057" s="3">
        <v>44984</v>
      </c>
      <c r="G1057" s="2">
        <v>12.2</v>
      </c>
      <c r="H1057" s="2">
        <v>70.06</v>
      </c>
      <c r="I1057" s="2" t="s">
        <v>15</v>
      </c>
      <c r="J1057" s="2">
        <v>489</v>
      </c>
      <c r="K1057" s="2">
        <v>2</v>
      </c>
    </row>
    <row r="1058" spans="1:11" ht="18" customHeight="1" x14ac:dyDescent="0.3">
      <c r="A1058" s="2" t="s">
        <v>1100</v>
      </c>
      <c r="B1058" s="2" t="s">
        <v>25</v>
      </c>
      <c r="C1058" s="2" t="s">
        <v>53</v>
      </c>
      <c r="D1058" s="2" t="s">
        <v>38</v>
      </c>
      <c r="E1058" s="3">
        <v>45233</v>
      </c>
      <c r="F1058" s="3">
        <v>45235</v>
      </c>
      <c r="G1058" s="2">
        <v>14.9</v>
      </c>
      <c r="H1058" s="2">
        <v>50</v>
      </c>
      <c r="I1058" s="2" t="s">
        <v>15</v>
      </c>
      <c r="J1058" s="2">
        <v>161</v>
      </c>
      <c r="K1058" s="2">
        <v>2</v>
      </c>
    </row>
    <row r="1059" spans="1:11" ht="18" customHeight="1" x14ac:dyDescent="0.3">
      <c r="A1059" s="2" t="s">
        <v>1101</v>
      </c>
      <c r="B1059" s="2" t="s">
        <v>31</v>
      </c>
      <c r="C1059" s="2" t="s">
        <v>78</v>
      </c>
      <c r="D1059" s="2" t="s">
        <v>29</v>
      </c>
      <c r="E1059" s="3">
        <v>45059</v>
      </c>
      <c r="F1059" s="3">
        <v>45061</v>
      </c>
      <c r="G1059" s="2">
        <v>85.2</v>
      </c>
      <c r="H1059" s="2">
        <v>135.66999999999999</v>
      </c>
      <c r="I1059" s="2" t="s">
        <v>15</v>
      </c>
      <c r="J1059" s="2">
        <v>215</v>
      </c>
      <c r="K1059" s="2">
        <v>2</v>
      </c>
    </row>
    <row r="1060" spans="1:11" ht="18" customHeight="1" x14ac:dyDescent="0.3">
      <c r="A1060" s="2" t="s">
        <v>1102</v>
      </c>
      <c r="B1060" s="2" t="s">
        <v>64</v>
      </c>
      <c r="C1060" s="2" t="s">
        <v>13</v>
      </c>
      <c r="D1060" s="2" t="s">
        <v>14</v>
      </c>
      <c r="E1060" s="3">
        <v>44994</v>
      </c>
      <c r="F1060" s="2"/>
      <c r="G1060" s="2">
        <v>45.4</v>
      </c>
      <c r="H1060" s="2">
        <v>84.91</v>
      </c>
      <c r="I1060" s="2" t="s">
        <v>15</v>
      </c>
      <c r="J1060" s="2">
        <v>151</v>
      </c>
      <c r="K1060" s="2">
        <v>2</v>
      </c>
    </row>
    <row r="1061" spans="1:11" ht="18" customHeight="1" x14ac:dyDescent="0.3">
      <c r="A1061" s="2" t="s">
        <v>1103</v>
      </c>
      <c r="B1061" s="2" t="s">
        <v>64</v>
      </c>
      <c r="C1061" s="2" t="s">
        <v>41</v>
      </c>
      <c r="D1061" s="2" t="s">
        <v>29</v>
      </c>
      <c r="E1061" s="3">
        <v>45137</v>
      </c>
      <c r="F1061" s="3">
        <v>45139</v>
      </c>
      <c r="G1061" s="2">
        <v>27.3</v>
      </c>
      <c r="H1061" s="2">
        <v>70.849999999999994</v>
      </c>
      <c r="I1061" s="2" t="s">
        <v>15</v>
      </c>
      <c r="J1061" s="2">
        <v>337</v>
      </c>
      <c r="K1061" s="2">
        <v>2</v>
      </c>
    </row>
    <row r="1062" spans="1:11" ht="18" customHeight="1" x14ac:dyDescent="0.3">
      <c r="A1062" s="2" t="s">
        <v>1104</v>
      </c>
      <c r="B1062" s="2" t="s">
        <v>44</v>
      </c>
      <c r="C1062" s="2" t="s">
        <v>92</v>
      </c>
      <c r="D1062" s="2" t="s">
        <v>38</v>
      </c>
      <c r="E1062" s="3">
        <v>45284</v>
      </c>
      <c r="F1062" s="3">
        <v>45286</v>
      </c>
      <c r="G1062" s="2">
        <v>28.7</v>
      </c>
      <c r="H1062" s="2">
        <v>188.12</v>
      </c>
      <c r="I1062" s="2" t="s">
        <v>15</v>
      </c>
      <c r="J1062" s="2">
        <v>1000</v>
      </c>
      <c r="K1062" s="2">
        <v>2</v>
      </c>
    </row>
    <row r="1063" spans="1:11" ht="18" customHeight="1" x14ac:dyDescent="0.3">
      <c r="A1063" s="2" t="s">
        <v>1105</v>
      </c>
      <c r="B1063" s="2" t="s">
        <v>12</v>
      </c>
      <c r="C1063" s="2" t="s">
        <v>20</v>
      </c>
      <c r="D1063" s="2" t="s">
        <v>27</v>
      </c>
      <c r="E1063" s="3">
        <v>45083</v>
      </c>
      <c r="F1063" s="3">
        <v>45085</v>
      </c>
      <c r="G1063" s="2">
        <v>14.1</v>
      </c>
      <c r="H1063" s="2">
        <v>42.48</v>
      </c>
      <c r="I1063" s="2" t="s">
        <v>15</v>
      </c>
      <c r="J1063" s="2">
        <v>181</v>
      </c>
      <c r="K1063" s="2">
        <v>2</v>
      </c>
    </row>
    <row r="1064" spans="1:11" ht="18" customHeight="1" x14ac:dyDescent="0.3">
      <c r="A1064" s="2" t="s">
        <v>1106</v>
      </c>
      <c r="B1064" s="2" t="s">
        <v>12</v>
      </c>
      <c r="C1064" s="2" t="s">
        <v>33</v>
      </c>
      <c r="D1064" s="2" t="s">
        <v>21</v>
      </c>
      <c r="E1064" s="3">
        <v>45245</v>
      </c>
      <c r="F1064" s="3">
        <v>45247</v>
      </c>
      <c r="G1064" s="2">
        <v>24.4</v>
      </c>
      <c r="H1064" s="2">
        <v>146.91</v>
      </c>
      <c r="I1064" s="2" t="s">
        <v>15</v>
      </c>
      <c r="J1064" s="2">
        <v>605</v>
      </c>
      <c r="K1064" s="2">
        <v>2</v>
      </c>
    </row>
    <row r="1065" spans="1:11" ht="18" customHeight="1" x14ac:dyDescent="0.3">
      <c r="A1065" s="2" t="s">
        <v>1107</v>
      </c>
      <c r="B1065" s="2" t="s">
        <v>36</v>
      </c>
      <c r="C1065" s="2" t="s">
        <v>18</v>
      </c>
      <c r="D1065" s="2" t="s">
        <v>27</v>
      </c>
      <c r="E1065" s="3">
        <v>45219</v>
      </c>
      <c r="F1065" s="3">
        <v>45221</v>
      </c>
      <c r="G1065" s="2">
        <v>31.6</v>
      </c>
      <c r="H1065" s="2">
        <v>74.81</v>
      </c>
      <c r="I1065" s="2" t="s">
        <v>15</v>
      </c>
      <c r="J1065" s="2">
        <v>308</v>
      </c>
      <c r="K1065" s="2">
        <v>2</v>
      </c>
    </row>
    <row r="1066" spans="1:11" ht="18" customHeight="1" x14ac:dyDescent="0.3">
      <c r="A1066" s="2" t="s">
        <v>1108</v>
      </c>
      <c r="B1066" s="2" t="s">
        <v>25</v>
      </c>
      <c r="C1066" s="2" t="s">
        <v>92</v>
      </c>
      <c r="D1066" s="2" t="s">
        <v>42</v>
      </c>
      <c r="E1066" s="3">
        <v>45291</v>
      </c>
      <c r="F1066" s="3">
        <v>45293</v>
      </c>
      <c r="G1066" s="2">
        <v>39.700000000000003</v>
      </c>
      <c r="H1066" s="2">
        <v>130.72999999999999</v>
      </c>
      <c r="I1066" s="2" t="s">
        <v>15</v>
      </c>
      <c r="J1066" s="2">
        <v>468</v>
      </c>
      <c r="K1066" s="2">
        <v>2</v>
      </c>
    </row>
    <row r="1067" spans="1:11" ht="18" customHeight="1" x14ac:dyDescent="0.3">
      <c r="A1067" s="2" t="s">
        <v>1109</v>
      </c>
      <c r="B1067" s="2" t="s">
        <v>64</v>
      </c>
      <c r="C1067" s="2" t="s">
        <v>33</v>
      </c>
      <c r="D1067" s="2" t="s">
        <v>42</v>
      </c>
      <c r="E1067" s="3">
        <v>45020</v>
      </c>
      <c r="F1067" s="3">
        <v>45022</v>
      </c>
      <c r="G1067" s="2">
        <v>36.299999999999997</v>
      </c>
      <c r="H1067" s="2">
        <v>74.959999999999994</v>
      </c>
      <c r="I1067" s="2" t="s">
        <v>15</v>
      </c>
      <c r="J1067" s="2">
        <v>253</v>
      </c>
      <c r="K1067" s="2">
        <v>2</v>
      </c>
    </row>
    <row r="1068" spans="1:11" ht="18" customHeight="1" x14ac:dyDescent="0.3">
      <c r="A1068" s="2" t="s">
        <v>1110</v>
      </c>
      <c r="B1068" s="2" t="s">
        <v>12</v>
      </c>
      <c r="C1068" s="2" t="s">
        <v>26</v>
      </c>
      <c r="D1068" s="2" t="s">
        <v>38</v>
      </c>
      <c r="E1068" s="3">
        <v>45033</v>
      </c>
      <c r="F1068" s="3">
        <v>45035</v>
      </c>
      <c r="G1068" s="2">
        <v>20</v>
      </c>
      <c r="H1068" s="2">
        <v>96.84</v>
      </c>
      <c r="I1068" s="2" t="s">
        <v>15</v>
      </c>
      <c r="J1068" s="2">
        <v>517</v>
      </c>
      <c r="K1068" s="2">
        <v>2</v>
      </c>
    </row>
    <row r="1069" spans="1:11" ht="18" customHeight="1" x14ac:dyDescent="0.3">
      <c r="A1069" s="2" t="s">
        <v>1111</v>
      </c>
      <c r="B1069" s="2" t="s">
        <v>36</v>
      </c>
      <c r="C1069" s="2" t="s">
        <v>20</v>
      </c>
      <c r="D1069" s="2" t="s">
        <v>29</v>
      </c>
      <c r="E1069" s="3">
        <v>44964</v>
      </c>
      <c r="F1069" s="3">
        <v>44966</v>
      </c>
      <c r="G1069" s="2">
        <v>29.9</v>
      </c>
      <c r="H1069" s="2">
        <v>108.93</v>
      </c>
      <c r="I1069" s="2" t="s">
        <v>15</v>
      </c>
      <c r="J1069" s="2">
        <v>576</v>
      </c>
      <c r="K1069" s="2">
        <v>2</v>
      </c>
    </row>
    <row r="1070" spans="1:11" ht="18" customHeight="1" x14ac:dyDescent="0.3">
      <c r="A1070" s="2" t="s">
        <v>1112</v>
      </c>
      <c r="B1070" s="2" t="s">
        <v>64</v>
      </c>
      <c r="C1070" s="2" t="s">
        <v>23</v>
      </c>
      <c r="D1070" s="2" t="s">
        <v>38</v>
      </c>
      <c r="E1070" s="3">
        <v>45219</v>
      </c>
      <c r="F1070" s="3">
        <v>45221</v>
      </c>
      <c r="G1070" s="2">
        <v>16.100000000000001</v>
      </c>
      <c r="H1070" s="2">
        <v>102.41</v>
      </c>
      <c r="I1070" s="2" t="s">
        <v>15</v>
      </c>
      <c r="J1070" s="2">
        <v>625</v>
      </c>
      <c r="K1070" s="2">
        <v>2</v>
      </c>
    </row>
    <row r="1071" spans="1:11" ht="18" customHeight="1" x14ac:dyDescent="0.3">
      <c r="A1071" s="2" t="s">
        <v>1113</v>
      </c>
      <c r="B1071" s="2" t="s">
        <v>44</v>
      </c>
      <c r="C1071" s="2" t="s">
        <v>13</v>
      </c>
      <c r="D1071" s="2" t="s">
        <v>34</v>
      </c>
      <c r="E1071" s="3">
        <v>45073</v>
      </c>
      <c r="F1071" s="3">
        <v>45075</v>
      </c>
      <c r="G1071" s="2">
        <v>7.2</v>
      </c>
      <c r="H1071" s="2"/>
      <c r="I1071" s="2" t="s">
        <v>15</v>
      </c>
      <c r="J1071" s="2">
        <v>858</v>
      </c>
      <c r="K1071" s="2">
        <v>2</v>
      </c>
    </row>
    <row r="1072" spans="1:11" ht="18" customHeight="1" x14ac:dyDescent="0.3">
      <c r="A1072" s="2" t="s">
        <v>1114</v>
      </c>
      <c r="B1072" s="2" t="s">
        <v>81</v>
      </c>
      <c r="C1072" s="2" t="s">
        <v>23</v>
      </c>
      <c r="D1072" s="2" t="s">
        <v>14</v>
      </c>
      <c r="E1072" s="3">
        <v>45107</v>
      </c>
      <c r="F1072" s="3">
        <v>45109</v>
      </c>
      <c r="G1072" s="2">
        <v>30.9</v>
      </c>
      <c r="H1072" s="2">
        <v>81.650000000000006</v>
      </c>
      <c r="I1072" s="2" t="s">
        <v>15</v>
      </c>
      <c r="J1072" s="2">
        <v>297</v>
      </c>
      <c r="K1072" s="2">
        <v>2</v>
      </c>
    </row>
    <row r="1073" spans="1:11" ht="18" customHeight="1" x14ac:dyDescent="0.3">
      <c r="A1073" s="2" t="s">
        <v>1115</v>
      </c>
      <c r="B1073" s="2" t="s">
        <v>48</v>
      </c>
      <c r="C1073" s="2" t="s">
        <v>53</v>
      </c>
      <c r="D1073" s="2" t="s">
        <v>14</v>
      </c>
      <c r="E1073" s="3">
        <v>45062</v>
      </c>
      <c r="F1073" s="3">
        <v>45064</v>
      </c>
      <c r="G1073" s="2">
        <v>16</v>
      </c>
      <c r="H1073" s="2">
        <v>70.650000000000006</v>
      </c>
      <c r="I1073" s="2" t="s">
        <v>15</v>
      </c>
      <c r="J1073" s="2">
        <v>336</v>
      </c>
      <c r="K1073" s="2">
        <v>2</v>
      </c>
    </row>
    <row r="1074" spans="1:11" ht="18" customHeight="1" x14ac:dyDescent="0.3">
      <c r="A1074" s="2" t="s">
        <v>1116</v>
      </c>
      <c r="B1074" s="2" t="s">
        <v>81</v>
      </c>
      <c r="C1074" s="2" t="s">
        <v>33</v>
      </c>
      <c r="D1074" s="2" t="s">
        <v>34</v>
      </c>
      <c r="E1074" s="3">
        <v>45180</v>
      </c>
      <c r="F1074" s="3">
        <v>45182</v>
      </c>
      <c r="G1074" s="2">
        <v>25.5</v>
      </c>
      <c r="H1074" s="2">
        <v>109.88</v>
      </c>
      <c r="I1074" s="2" t="s">
        <v>15</v>
      </c>
      <c r="J1074" s="2">
        <v>688</v>
      </c>
      <c r="K1074" s="2">
        <v>2</v>
      </c>
    </row>
    <row r="1075" spans="1:11" ht="18" customHeight="1" x14ac:dyDescent="0.3">
      <c r="A1075" s="2" t="s">
        <v>1117</v>
      </c>
      <c r="B1075" s="2" t="s">
        <v>36</v>
      </c>
      <c r="C1075" s="2" t="s">
        <v>78</v>
      </c>
      <c r="D1075" s="2" t="s">
        <v>14</v>
      </c>
      <c r="E1075" s="3">
        <v>45000</v>
      </c>
      <c r="F1075" s="3">
        <v>45002</v>
      </c>
      <c r="G1075" s="2">
        <v>12.8</v>
      </c>
      <c r="H1075" s="2">
        <v>94.48</v>
      </c>
      <c r="I1075" s="2" t="s">
        <v>15</v>
      </c>
      <c r="J1075" s="2">
        <v>626</v>
      </c>
      <c r="K1075" s="2">
        <v>2</v>
      </c>
    </row>
    <row r="1076" spans="1:11" ht="18" customHeight="1" x14ac:dyDescent="0.3">
      <c r="A1076" s="2" t="s">
        <v>1118</v>
      </c>
      <c r="B1076" s="2" t="s">
        <v>31</v>
      </c>
      <c r="C1076" s="2" t="s">
        <v>53</v>
      </c>
      <c r="D1076" s="2" t="s">
        <v>38</v>
      </c>
      <c r="E1076" s="3">
        <v>45032</v>
      </c>
      <c r="F1076" s="3">
        <v>45034</v>
      </c>
      <c r="G1076" s="2">
        <v>166.1</v>
      </c>
      <c r="H1076" s="2">
        <v>337.18</v>
      </c>
      <c r="I1076" s="2" t="s">
        <v>15</v>
      </c>
      <c r="J1076" s="2">
        <v>870</v>
      </c>
      <c r="K1076" s="2">
        <v>2</v>
      </c>
    </row>
    <row r="1077" spans="1:11" ht="18" customHeight="1" x14ac:dyDescent="0.3">
      <c r="A1077" s="2" t="s">
        <v>1119</v>
      </c>
      <c r="B1077" s="2" t="s">
        <v>25</v>
      </c>
      <c r="C1077" s="2" t="s">
        <v>45</v>
      </c>
      <c r="D1077" s="2" t="s">
        <v>38</v>
      </c>
      <c r="E1077" s="3">
        <v>45087</v>
      </c>
      <c r="F1077" s="3">
        <v>45089</v>
      </c>
      <c r="G1077" s="2">
        <v>27.3</v>
      </c>
      <c r="H1077" s="2">
        <v>54.83</v>
      </c>
      <c r="I1077" s="2" t="s">
        <v>15</v>
      </c>
      <c r="J1077" s="2">
        <v>128</v>
      </c>
      <c r="K1077" s="2">
        <v>2</v>
      </c>
    </row>
    <row r="1078" spans="1:11" ht="18" customHeight="1" x14ac:dyDescent="0.3">
      <c r="A1078" s="2" t="s">
        <v>1120</v>
      </c>
      <c r="B1078" s="2" t="s">
        <v>31</v>
      </c>
      <c r="C1078" s="2" t="s">
        <v>60</v>
      </c>
      <c r="D1078" s="2" t="s">
        <v>42</v>
      </c>
      <c r="E1078" s="3">
        <v>45283</v>
      </c>
      <c r="F1078" s="3">
        <v>45285</v>
      </c>
      <c r="G1078" s="2">
        <v>20.2</v>
      </c>
      <c r="H1078" s="2">
        <v>82.02</v>
      </c>
      <c r="I1078" s="2" t="s">
        <v>15</v>
      </c>
      <c r="J1078" s="2">
        <v>426</v>
      </c>
      <c r="K1078" s="2">
        <v>2</v>
      </c>
    </row>
    <row r="1079" spans="1:11" ht="18" customHeight="1" x14ac:dyDescent="0.3">
      <c r="A1079" s="2" t="s">
        <v>1121</v>
      </c>
      <c r="B1079" s="2" t="s">
        <v>25</v>
      </c>
      <c r="C1079" s="2" t="s">
        <v>33</v>
      </c>
      <c r="D1079" s="2" t="s">
        <v>34</v>
      </c>
      <c r="E1079" s="3">
        <v>45011</v>
      </c>
      <c r="F1079" s="3">
        <v>45013</v>
      </c>
      <c r="G1079" s="2">
        <v>45.5</v>
      </c>
      <c r="H1079" s="2">
        <v>87.93</v>
      </c>
      <c r="I1079" s="2" t="s">
        <v>15</v>
      </c>
      <c r="J1079" s="2">
        <v>399</v>
      </c>
      <c r="K1079" s="2">
        <v>2</v>
      </c>
    </row>
    <row r="1080" spans="1:11" ht="18" customHeight="1" x14ac:dyDescent="0.3">
      <c r="A1080" s="2" t="s">
        <v>1122</v>
      </c>
      <c r="B1080" s="2" t="s">
        <v>44</v>
      </c>
      <c r="C1080" s="2" t="s">
        <v>20</v>
      </c>
      <c r="D1080" s="2" t="s">
        <v>29</v>
      </c>
      <c r="E1080" s="3">
        <v>45109</v>
      </c>
      <c r="F1080" s="3">
        <v>45111</v>
      </c>
      <c r="G1080" s="2">
        <v>20.2</v>
      </c>
      <c r="H1080" s="2">
        <v>129.06</v>
      </c>
      <c r="I1080" s="2" t="s">
        <v>15</v>
      </c>
      <c r="J1080" s="2">
        <v>780</v>
      </c>
      <c r="K1080" s="2">
        <v>2</v>
      </c>
    </row>
    <row r="1081" spans="1:11" ht="18" customHeight="1" x14ac:dyDescent="0.3">
      <c r="A1081" s="2" t="s">
        <v>1123</v>
      </c>
      <c r="B1081" s="2" t="s">
        <v>64</v>
      </c>
      <c r="C1081" s="2" t="s">
        <v>33</v>
      </c>
      <c r="D1081" s="2" t="s">
        <v>14</v>
      </c>
      <c r="E1081" s="3">
        <v>45055</v>
      </c>
      <c r="F1081" s="3">
        <v>45057</v>
      </c>
      <c r="G1081" s="2">
        <v>21.9</v>
      </c>
      <c r="H1081" s="2">
        <v>101.98</v>
      </c>
      <c r="I1081" s="2" t="s">
        <v>15</v>
      </c>
      <c r="J1081" s="2">
        <v>506</v>
      </c>
      <c r="K1081" s="2">
        <v>2</v>
      </c>
    </row>
    <row r="1082" spans="1:11" ht="18" customHeight="1" x14ac:dyDescent="0.3">
      <c r="A1082" s="2" t="s">
        <v>1124</v>
      </c>
      <c r="B1082" s="2" t="s">
        <v>64</v>
      </c>
      <c r="C1082" s="2" t="s">
        <v>18</v>
      </c>
      <c r="D1082" s="2" t="s">
        <v>27</v>
      </c>
      <c r="E1082" s="3">
        <v>45265</v>
      </c>
      <c r="F1082" s="3">
        <v>45267</v>
      </c>
      <c r="G1082" s="2">
        <v>7</v>
      </c>
      <c r="H1082" s="2">
        <v>114.15</v>
      </c>
      <c r="I1082" s="2" t="s">
        <v>15</v>
      </c>
      <c r="J1082" s="2">
        <v>704</v>
      </c>
      <c r="K1082" s="2">
        <v>2</v>
      </c>
    </row>
    <row r="1083" spans="1:11" ht="18" customHeight="1" x14ac:dyDescent="0.3">
      <c r="A1083" s="2" t="s">
        <v>1125</v>
      </c>
      <c r="B1083" s="2" t="s">
        <v>31</v>
      </c>
      <c r="C1083" s="2" t="s">
        <v>26</v>
      </c>
      <c r="D1083" s="2" t="s">
        <v>42</v>
      </c>
      <c r="E1083" s="3">
        <v>45033</v>
      </c>
      <c r="F1083" s="3">
        <v>45035</v>
      </c>
      <c r="G1083" s="2">
        <v>32.4</v>
      </c>
      <c r="H1083" s="2">
        <v>81.150000000000006</v>
      </c>
      <c r="I1083" s="2" t="s">
        <v>15</v>
      </c>
      <c r="J1083" s="2">
        <v>415</v>
      </c>
      <c r="K1083" s="2">
        <v>2</v>
      </c>
    </row>
    <row r="1084" spans="1:11" ht="18" customHeight="1" x14ac:dyDescent="0.3">
      <c r="A1084" s="2" t="s">
        <v>1126</v>
      </c>
      <c r="B1084" s="2" t="s">
        <v>64</v>
      </c>
      <c r="C1084" s="2" t="s">
        <v>60</v>
      </c>
      <c r="D1084" s="2" t="s">
        <v>34</v>
      </c>
      <c r="E1084" s="3">
        <v>45077</v>
      </c>
      <c r="F1084" s="3">
        <v>45079</v>
      </c>
      <c r="G1084" s="2">
        <v>21.1</v>
      </c>
      <c r="H1084" s="2">
        <v>49.8</v>
      </c>
      <c r="I1084" s="2" t="s">
        <v>15</v>
      </c>
      <c r="J1084" s="2">
        <v>270</v>
      </c>
      <c r="K1084" s="2">
        <v>2</v>
      </c>
    </row>
    <row r="1085" spans="1:11" ht="18" customHeight="1" x14ac:dyDescent="0.3">
      <c r="A1085" s="2" t="s">
        <v>1127</v>
      </c>
      <c r="B1085" s="2" t="s">
        <v>25</v>
      </c>
      <c r="C1085" s="2" t="s">
        <v>20</v>
      </c>
      <c r="D1085" s="2" t="s">
        <v>29</v>
      </c>
      <c r="E1085" s="3">
        <v>45106</v>
      </c>
      <c r="F1085" s="3">
        <v>45108</v>
      </c>
      <c r="G1085" s="2">
        <v>22.6</v>
      </c>
      <c r="H1085" s="2">
        <v>115.12</v>
      </c>
      <c r="I1085" s="2" t="s">
        <v>15</v>
      </c>
      <c r="J1085" s="2">
        <v>719</v>
      </c>
      <c r="K1085" s="2">
        <v>2</v>
      </c>
    </row>
    <row r="1086" spans="1:11" ht="18" customHeight="1" x14ac:dyDescent="0.3">
      <c r="A1086" s="2" t="s">
        <v>1128</v>
      </c>
      <c r="B1086" s="2" t="s">
        <v>36</v>
      </c>
      <c r="C1086" s="2" t="s">
        <v>18</v>
      </c>
      <c r="D1086" s="2" t="s">
        <v>21</v>
      </c>
      <c r="E1086" s="3">
        <v>45223</v>
      </c>
      <c r="F1086" s="3">
        <v>45225</v>
      </c>
      <c r="G1086" s="2">
        <v>3.5</v>
      </c>
      <c r="H1086" s="2">
        <v>105.56</v>
      </c>
      <c r="I1086" s="2" t="s">
        <v>15</v>
      </c>
      <c r="J1086" s="2">
        <v>799</v>
      </c>
      <c r="K1086" s="2">
        <v>2</v>
      </c>
    </row>
    <row r="1087" spans="1:11" ht="18" customHeight="1" x14ac:dyDescent="0.3">
      <c r="A1087" s="2" t="s">
        <v>1129</v>
      </c>
      <c r="B1087" s="2" t="s">
        <v>17</v>
      </c>
      <c r="C1087" s="2" t="s">
        <v>41</v>
      </c>
      <c r="D1087" s="2" t="s">
        <v>34</v>
      </c>
      <c r="E1087" s="3">
        <v>44965</v>
      </c>
      <c r="F1087" s="3">
        <v>44967</v>
      </c>
      <c r="G1087" s="2">
        <v>24.1</v>
      </c>
      <c r="H1087" s="2">
        <v>80.77</v>
      </c>
      <c r="I1087" s="2" t="s">
        <v>15</v>
      </c>
      <c r="J1087" s="2">
        <v>531</v>
      </c>
      <c r="K1087" s="2">
        <v>2</v>
      </c>
    </row>
    <row r="1088" spans="1:11" ht="18" customHeight="1" x14ac:dyDescent="0.3">
      <c r="A1088" s="2" t="s">
        <v>1130</v>
      </c>
      <c r="B1088" s="2" t="s">
        <v>81</v>
      </c>
      <c r="C1088" s="2" t="s">
        <v>23</v>
      </c>
      <c r="D1088" s="2" t="s">
        <v>38</v>
      </c>
      <c r="E1088" s="3">
        <v>45169</v>
      </c>
      <c r="F1088" s="3">
        <v>45171</v>
      </c>
      <c r="G1088" s="2">
        <v>40.700000000000003</v>
      </c>
      <c r="H1088" s="2">
        <v>140.21</v>
      </c>
      <c r="I1088" s="2" t="s">
        <v>15</v>
      </c>
      <c r="J1088" s="2">
        <v>807</v>
      </c>
      <c r="K1088" s="2">
        <v>2</v>
      </c>
    </row>
    <row r="1089" spans="1:11" ht="18" customHeight="1" x14ac:dyDescent="0.3">
      <c r="A1089" s="2" t="s">
        <v>1131</v>
      </c>
      <c r="B1089" s="2" t="s">
        <v>17</v>
      </c>
      <c r="C1089" s="2" t="s">
        <v>60</v>
      </c>
      <c r="D1089" s="2" t="s">
        <v>29</v>
      </c>
      <c r="E1089" s="3">
        <v>45106</v>
      </c>
      <c r="F1089" s="3">
        <v>45108</v>
      </c>
      <c r="G1089" s="2">
        <v>21.1</v>
      </c>
      <c r="H1089" s="2">
        <v>42.11</v>
      </c>
      <c r="I1089" s="2" t="s">
        <v>15</v>
      </c>
      <c r="J1089" s="2">
        <v>111</v>
      </c>
      <c r="K1089" s="2">
        <v>2</v>
      </c>
    </row>
    <row r="1090" spans="1:11" ht="18" customHeight="1" x14ac:dyDescent="0.3">
      <c r="A1090" s="2" t="s">
        <v>1132</v>
      </c>
      <c r="B1090" s="2" t="s">
        <v>81</v>
      </c>
      <c r="C1090" s="2" t="s">
        <v>60</v>
      </c>
      <c r="D1090" s="2" t="s">
        <v>29</v>
      </c>
      <c r="E1090" s="3">
        <v>45276</v>
      </c>
      <c r="F1090" s="3">
        <v>45278</v>
      </c>
      <c r="G1090" s="2">
        <v>1.9</v>
      </c>
      <c r="H1090" s="2">
        <v>119.85</v>
      </c>
      <c r="I1090" s="2" t="s">
        <v>15</v>
      </c>
      <c r="J1090" s="2">
        <v>796</v>
      </c>
      <c r="K1090" s="2">
        <v>2</v>
      </c>
    </row>
    <row r="1091" spans="1:11" ht="18" customHeight="1" x14ac:dyDescent="0.3">
      <c r="A1091" s="2" t="s">
        <v>1133</v>
      </c>
      <c r="B1091" s="2" t="s">
        <v>17</v>
      </c>
      <c r="C1091" s="2" t="s">
        <v>92</v>
      </c>
      <c r="D1091" s="2" t="s">
        <v>34</v>
      </c>
      <c r="E1091" s="3">
        <v>45259</v>
      </c>
      <c r="F1091" s="3">
        <v>45261</v>
      </c>
      <c r="G1091" s="2">
        <v>15.1</v>
      </c>
      <c r="H1091" s="2">
        <v>99.27</v>
      </c>
      <c r="I1091" s="2" t="s">
        <v>15</v>
      </c>
      <c r="J1091" s="2">
        <v>565</v>
      </c>
      <c r="K1091" s="2">
        <v>2</v>
      </c>
    </row>
    <row r="1092" spans="1:11" ht="18" customHeight="1" x14ac:dyDescent="0.3">
      <c r="A1092" s="2" t="s">
        <v>1134</v>
      </c>
      <c r="B1092" s="2" t="s">
        <v>48</v>
      </c>
      <c r="C1092" s="2" t="s">
        <v>33</v>
      </c>
      <c r="D1092" s="2" t="s">
        <v>27</v>
      </c>
      <c r="E1092" s="3">
        <v>45149</v>
      </c>
      <c r="F1092" s="3">
        <v>45151</v>
      </c>
      <c r="G1092" s="2">
        <v>31.4</v>
      </c>
      <c r="H1092" s="2">
        <v>92.42</v>
      </c>
      <c r="I1092" s="2" t="s">
        <v>15</v>
      </c>
      <c r="J1092" s="2">
        <v>422</v>
      </c>
      <c r="K1092" s="2">
        <v>2</v>
      </c>
    </row>
    <row r="1093" spans="1:11" ht="18" customHeight="1" x14ac:dyDescent="0.3">
      <c r="A1093" s="2" t="s">
        <v>1135</v>
      </c>
      <c r="B1093" s="2" t="s">
        <v>44</v>
      </c>
      <c r="C1093" s="2" t="s">
        <v>33</v>
      </c>
      <c r="D1093" s="2" t="s">
        <v>14</v>
      </c>
      <c r="E1093" s="3">
        <v>45007</v>
      </c>
      <c r="F1093" s="3">
        <v>45009</v>
      </c>
      <c r="G1093" s="2">
        <v>152.69999999999999</v>
      </c>
      <c r="H1093" s="2">
        <v>290.77</v>
      </c>
      <c r="I1093" s="2" t="s">
        <v>15</v>
      </c>
      <c r="J1093" s="2">
        <v>841</v>
      </c>
      <c r="K1093" s="2">
        <v>2</v>
      </c>
    </row>
    <row r="1094" spans="1:11" ht="18" customHeight="1" x14ac:dyDescent="0.3">
      <c r="A1094" s="2" t="s">
        <v>1136</v>
      </c>
      <c r="B1094" s="2" t="s">
        <v>12</v>
      </c>
      <c r="C1094" s="2" t="s">
        <v>74</v>
      </c>
      <c r="D1094" s="2" t="s">
        <v>34</v>
      </c>
      <c r="E1094" s="3">
        <v>45131</v>
      </c>
      <c r="F1094" s="3">
        <v>45133</v>
      </c>
      <c r="G1094" s="2">
        <v>27.9</v>
      </c>
      <c r="H1094" s="2">
        <v>146.44</v>
      </c>
      <c r="I1094" s="2" t="s">
        <v>15</v>
      </c>
      <c r="J1094" s="2">
        <v>1067</v>
      </c>
      <c r="K1094" s="2">
        <v>2</v>
      </c>
    </row>
    <row r="1095" spans="1:11" ht="18" customHeight="1" x14ac:dyDescent="0.3">
      <c r="A1095" s="2" t="s">
        <v>1137</v>
      </c>
      <c r="B1095" s="2" t="s">
        <v>48</v>
      </c>
      <c r="C1095" s="2" t="s">
        <v>26</v>
      </c>
      <c r="D1095" s="2" t="s">
        <v>27</v>
      </c>
      <c r="E1095" s="3">
        <v>44958</v>
      </c>
      <c r="F1095" s="3">
        <v>44960</v>
      </c>
      <c r="G1095" s="2">
        <v>17.5</v>
      </c>
      <c r="H1095" s="2">
        <v>66.25</v>
      </c>
      <c r="I1095" s="2" t="s">
        <v>15</v>
      </c>
      <c r="J1095" s="2">
        <v>438</v>
      </c>
      <c r="K1095" s="2">
        <v>2</v>
      </c>
    </row>
    <row r="1096" spans="1:11" ht="18" customHeight="1" x14ac:dyDescent="0.3">
      <c r="A1096" s="2" t="s">
        <v>1138</v>
      </c>
      <c r="B1096" s="2" t="s">
        <v>36</v>
      </c>
      <c r="C1096" s="2" t="s">
        <v>60</v>
      </c>
      <c r="D1096" s="2" t="s">
        <v>14</v>
      </c>
      <c r="E1096" s="3">
        <v>44982</v>
      </c>
      <c r="F1096" s="3">
        <v>44984</v>
      </c>
      <c r="G1096" s="2">
        <v>36.799999999999997</v>
      </c>
      <c r="H1096" s="2">
        <v>78.75</v>
      </c>
      <c r="I1096" s="2" t="s">
        <v>15</v>
      </c>
      <c r="J1096" s="2">
        <v>196</v>
      </c>
      <c r="K1096" s="2">
        <v>2</v>
      </c>
    </row>
    <row r="1097" spans="1:11" ht="18" customHeight="1" x14ac:dyDescent="0.3">
      <c r="A1097" s="2" t="s">
        <v>1139</v>
      </c>
      <c r="B1097" s="2" t="s">
        <v>64</v>
      </c>
      <c r="C1097" s="2" t="s">
        <v>78</v>
      </c>
      <c r="D1097" s="2" t="s">
        <v>27</v>
      </c>
      <c r="E1097" s="3">
        <v>45151</v>
      </c>
      <c r="F1097" s="3">
        <v>45153</v>
      </c>
      <c r="G1097" s="2">
        <v>10.4</v>
      </c>
      <c r="H1097" s="2">
        <v>80.42</v>
      </c>
      <c r="I1097" s="2" t="s">
        <v>15</v>
      </c>
      <c r="J1097" s="2">
        <v>615</v>
      </c>
      <c r="K1097" s="2">
        <v>2</v>
      </c>
    </row>
    <row r="1098" spans="1:11" ht="18" customHeight="1" x14ac:dyDescent="0.3">
      <c r="A1098" s="2" t="s">
        <v>1140</v>
      </c>
      <c r="B1098" s="2" t="s">
        <v>48</v>
      </c>
      <c r="C1098" s="2" t="s">
        <v>26</v>
      </c>
      <c r="D1098" s="2" t="s">
        <v>27</v>
      </c>
      <c r="E1098" s="3">
        <v>44950</v>
      </c>
      <c r="F1098" s="3">
        <v>44952</v>
      </c>
      <c r="G1098" s="2">
        <v>25.9</v>
      </c>
      <c r="H1098" s="2">
        <v>66.72</v>
      </c>
      <c r="I1098" s="2" t="s">
        <v>15</v>
      </c>
      <c r="J1098" s="2">
        <v>300</v>
      </c>
      <c r="K1098" s="2">
        <v>2</v>
      </c>
    </row>
    <row r="1099" spans="1:11" ht="18" customHeight="1" x14ac:dyDescent="0.3">
      <c r="A1099" s="2" t="s">
        <v>1141</v>
      </c>
      <c r="B1099" s="2" t="s">
        <v>64</v>
      </c>
      <c r="C1099" s="2" t="s">
        <v>92</v>
      </c>
      <c r="D1099" s="2" t="s">
        <v>27</v>
      </c>
      <c r="E1099" s="3">
        <v>45146</v>
      </c>
      <c r="F1099" s="3">
        <v>45148</v>
      </c>
      <c r="G1099" s="2">
        <v>22.8</v>
      </c>
      <c r="H1099" s="2">
        <v>46.91</v>
      </c>
      <c r="I1099" s="2" t="s">
        <v>15</v>
      </c>
      <c r="J1099" s="2">
        <v>203</v>
      </c>
      <c r="K1099" s="2">
        <v>2</v>
      </c>
    </row>
    <row r="1100" spans="1:11" ht="18" customHeight="1" x14ac:dyDescent="0.3">
      <c r="A1100" s="2" t="s">
        <v>1142</v>
      </c>
      <c r="B1100" s="2" t="s">
        <v>48</v>
      </c>
      <c r="C1100" s="2" t="s">
        <v>51</v>
      </c>
      <c r="D1100" s="2" t="s">
        <v>21</v>
      </c>
      <c r="E1100" s="3">
        <v>44946</v>
      </c>
      <c r="F1100" s="3">
        <v>44948</v>
      </c>
      <c r="G1100" s="2">
        <v>10.199999999999999</v>
      </c>
      <c r="H1100" s="2">
        <v>112.82</v>
      </c>
      <c r="I1100" s="2" t="s">
        <v>15</v>
      </c>
      <c r="J1100" s="2">
        <v>751</v>
      </c>
      <c r="K1100" s="2">
        <v>2</v>
      </c>
    </row>
    <row r="1101" spans="1:11" ht="18" customHeight="1" x14ac:dyDescent="0.3">
      <c r="A1101" s="2" t="s">
        <v>1143</v>
      </c>
      <c r="B1101" s="2" t="s">
        <v>25</v>
      </c>
      <c r="C1101" s="2" t="s">
        <v>33</v>
      </c>
      <c r="D1101" s="2" t="s">
        <v>21</v>
      </c>
      <c r="E1101" s="3">
        <v>45200</v>
      </c>
      <c r="F1101" s="3">
        <v>45202</v>
      </c>
      <c r="G1101" s="2">
        <v>13.8</v>
      </c>
      <c r="H1101" s="2">
        <v>60.56</v>
      </c>
      <c r="I1101" s="2" t="s">
        <v>15</v>
      </c>
      <c r="J1101" s="2">
        <v>261</v>
      </c>
      <c r="K1101" s="2">
        <v>2</v>
      </c>
    </row>
    <row r="1102" spans="1:11" ht="18" customHeight="1" x14ac:dyDescent="0.3">
      <c r="A1102" s="2" t="s">
        <v>1144</v>
      </c>
      <c r="B1102" s="2" t="s">
        <v>31</v>
      </c>
      <c r="C1102" s="2" t="s">
        <v>13</v>
      </c>
      <c r="D1102" s="2" t="s">
        <v>42</v>
      </c>
      <c r="E1102" s="3">
        <v>44973</v>
      </c>
      <c r="F1102" s="3">
        <v>44975</v>
      </c>
      <c r="G1102" s="2">
        <v>10.8</v>
      </c>
      <c r="H1102" s="2">
        <v>105.44</v>
      </c>
      <c r="I1102" s="2" t="s">
        <v>15</v>
      </c>
      <c r="J1102" s="2">
        <v>790</v>
      </c>
      <c r="K1102" s="2">
        <v>2</v>
      </c>
    </row>
    <row r="1103" spans="1:11" ht="18" customHeight="1" x14ac:dyDescent="0.3">
      <c r="A1103" s="2" t="s">
        <v>1145</v>
      </c>
      <c r="B1103" s="2" t="s">
        <v>81</v>
      </c>
      <c r="C1103" s="2" t="s">
        <v>51</v>
      </c>
      <c r="D1103" s="2" t="s">
        <v>29</v>
      </c>
      <c r="E1103" s="3">
        <v>45102</v>
      </c>
      <c r="F1103" s="3">
        <v>45104</v>
      </c>
      <c r="G1103" s="2">
        <v>26.1</v>
      </c>
      <c r="H1103" s="2">
        <v>142.55000000000001</v>
      </c>
      <c r="I1103" s="2" t="s">
        <v>15</v>
      </c>
      <c r="J1103" s="2">
        <v>880</v>
      </c>
      <c r="K1103" s="2">
        <v>2</v>
      </c>
    </row>
    <row r="1104" spans="1:11" ht="18" customHeight="1" x14ac:dyDescent="0.3">
      <c r="A1104" s="2" t="s">
        <v>1146</v>
      </c>
      <c r="B1104" s="2" t="s">
        <v>44</v>
      </c>
      <c r="C1104" s="2" t="s">
        <v>33</v>
      </c>
      <c r="D1104" s="2" t="s">
        <v>42</v>
      </c>
      <c r="E1104" s="3">
        <v>44967</v>
      </c>
      <c r="F1104" s="3">
        <v>44969</v>
      </c>
      <c r="G1104" s="2">
        <v>21.6</v>
      </c>
      <c r="H1104" s="2">
        <v>60.18</v>
      </c>
      <c r="I1104" s="2" t="s">
        <v>15</v>
      </c>
      <c r="J1104" s="2">
        <v>267</v>
      </c>
      <c r="K1104" s="2">
        <v>2</v>
      </c>
    </row>
    <row r="1105" spans="1:11" ht="18" customHeight="1" x14ac:dyDescent="0.3">
      <c r="A1105" s="2" t="s">
        <v>1147</v>
      </c>
      <c r="B1105" s="2" t="s">
        <v>36</v>
      </c>
      <c r="C1105" s="2" t="s">
        <v>74</v>
      </c>
      <c r="D1105" s="2" t="s">
        <v>38</v>
      </c>
      <c r="E1105" s="3">
        <v>45085</v>
      </c>
      <c r="F1105" s="3">
        <v>45087</v>
      </c>
      <c r="G1105" s="2">
        <v>10.5</v>
      </c>
      <c r="H1105" s="2">
        <v>56.72</v>
      </c>
      <c r="I1105" s="2" t="s">
        <v>15</v>
      </c>
      <c r="J1105" s="2">
        <v>329</v>
      </c>
      <c r="K1105" s="2">
        <v>2</v>
      </c>
    </row>
    <row r="1106" spans="1:11" ht="18" customHeight="1" x14ac:dyDescent="0.3">
      <c r="A1106" s="2" t="s">
        <v>1148</v>
      </c>
      <c r="B1106" s="2" t="s">
        <v>44</v>
      </c>
      <c r="C1106" s="2" t="s">
        <v>33</v>
      </c>
      <c r="D1106" s="2" t="s">
        <v>27</v>
      </c>
      <c r="E1106" s="3">
        <v>44927</v>
      </c>
      <c r="F1106" s="3">
        <v>44929</v>
      </c>
      <c r="G1106" s="2">
        <v>19.7</v>
      </c>
      <c r="H1106" s="2">
        <v>106.66</v>
      </c>
      <c r="I1106" s="2" t="s">
        <v>15</v>
      </c>
      <c r="J1106" s="2">
        <v>784</v>
      </c>
      <c r="K1106" s="2">
        <v>2</v>
      </c>
    </row>
    <row r="1107" spans="1:11" ht="18" customHeight="1" x14ac:dyDescent="0.3">
      <c r="A1107" s="2" t="s">
        <v>1149</v>
      </c>
      <c r="B1107" s="2" t="s">
        <v>36</v>
      </c>
      <c r="C1107" s="2" t="s">
        <v>33</v>
      </c>
      <c r="D1107" s="2" t="s">
        <v>27</v>
      </c>
      <c r="E1107" s="3">
        <v>45139</v>
      </c>
      <c r="F1107" s="3">
        <v>45141</v>
      </c>
      <c r="G1107" s="2">
        <v>78.900000000000006</v>
      </c>
      <c r="H1107" s="2">
        <v>171.25</v>
      </c>
      <c r="I1107" s="2" t="s">
        <v>15</v>
      </c>
      <c r="J1107" s="2">
        <v>729</v>
      </c>
      <c r="K1107" s="2">
        <v>2</v>
      </c>
    </row>
    <row r="1108" spans="1:11" ht="18" customHeight="1" x14ac:dyDescent="0.3">
      <c r="A1108" s="2" t="s">
        <v>1150</v>
      </c>
      <c r="B1108" s="2" t="s">
        <v>64</v>
      </c>
      <c r="C1108" s="2" t="s">
        <v>26</v>
      </c>
      <c r="D1108" s="2" t="s">
        <v>38</v>
      </c>
      <c r="E1108" s="3">
        <v>45027</v>
      </c>
      <c r="F1108" s="3">
        <v>45029</v>
      </c>
      <c r="G1108" s="2">
        <v>25.9</v>
      </c>
      <c r="H1108" s="2">
        <v>70.31</v>
      </c>
      <c r="I1108" s="2" t="s">
        <v>15</v>
      </c>
      <c r="J1108" s="2">
        <v>326</v>
      </c>
      <c r="K1108" s="2">
        <v>2</v>
      </c>
    </row>
    <row r="1109" spans="1:11" ht="18" customHeight="1" x14ac:dyDescent="0.3">
      <c r="A1109" s="2" t="s">
        <v>1151</v>
      </c>
      <c r="B1109" s="2" t="s">
        <v>31</v>
      </c>
      <c r="C1109" s="2" t="s">
        <v>51</v>
      </c>
      <c r="D1109" s="2" t="s">
        <v>14</v>
      </c>
      <c r="E1109" s="3">
        <v>44994</v>
      </c>
      <c r="F1109" s="3">
        <v>44996</v>
      </c>
      <c r="G1109" s="2">
        <v>28.5</v>
      </c>
      <c r="H1109" s="2">
        <v>54.64</v>
      </c>
      <c r="I1109" s="2" t="s">
        <v>15</v>
      </c>
      <c r="J1109" s="2">
        <v>131</v>
      </c>
      <c r="K1109" s="2">
        <v>2</v>
      </c>
    </row>
    <row r="1110" spans="1:11" ht="18" customHeight="1" x14ac:dyDescent="0.3">
      <c r="A1110" s="2" t="s">
        <v>1152</v>
      </c>
      <c r="B1110" s="2" t="s">
        <v>12</v>
      </c>
      <c r="C1110" s="2" t="s">
        <v>41</v>
      </c>
      <c r="D1110" s="2" t="s">
        <v>27</v>
      </c>
      <c r="E1110" s="3">
        <v>45222</v>
      </c>
      <c r="F1110" s="3">
        <v>45224</v>
      </c>
      <c r="G1110" s="2">
        <v>28</v>
      </c>
      <c r="H1110" s="2">
        <v>146.54</v>
      </c>
      <c r="I1110" s="2" t="s">
        <v>15</v>
      </c>
      <c r="J1110" s="2">
        <v>956</v>
      </c>
      <c r="K1110" s="2">
        <v>2</v>
      </c>
    </row>
    <row r="1111" spans="1:11" ht="18" customHeight="1" x14ac:dyDescent="0.3">
      <c r="A1111" s="2" t="s">
        <v>1153</v>
      </c>
      <c r="B1111" s="2" t="s">
        <v>48</v>
      </c>
      <c r="C1111" s="2" t="s">
        <v>60</v>
      </c>
      <c r="D1111" s="2" t="s">
        <v>21</v>
      </c>
      <c r="E1111" s="3">
        <v>45079</v>
      </c>
      <c r="F1111" s="3">
        <v>45081</v>
      </c>
      <c r="G1111" s="2">
        <v>23.6</v>
      </c>
      <c r="H1111" s="2">
        <v>159.12</v>
      </c>
      <c r="I1111" s="2" t="s">
        <v>15</v>
      </c>
      <c r="J1111" s="2">
        <v>998</v>
      </c>
      <c r="K1111" s="2">
        <v>2</v>
      </c>
    </row>
    <row r="1112" spans="1:11" ht="18" customHeight="1" x14ac:dyDescent="0.3">
      <c r="A1112" s="2" t="s">
        <v>1154</v>
      </c>
      <c r="B1112" s="2" t="s">
        <v>81</v>
      </c>
      <c r="C1112" s="2" t="s">
        <v>78</v>
      </c>
      <c r="D1112" s="2" t="s">
        <v>14</v>
      </c>
      <c r="E1112" s="3">
        <v>45049</v>
      </c>
      <c r="F1112" s="3">
        <v>45051</v>
      </c>
      <c r="G1112" s="2">
        <v>27.1</v>
      </c>
      <c r="H1112" s="2">
        <v>105.17</v>
      </c>
      <c r="I1112" s="2" t="s">
        <v>15</v>
      </c>
      <c r="J1112" s="2">
        <v>470</v>
      </c>
      <c r="K1112" s="2">
        <v>2</v>
      </c>
    </row>
    <row r="1113" spans="1:11" ht="18" customHeight="1" x14ac:dyDescent="0.3">
      <c r="A1113" s="2" t="s">
        <v>1155</v>
      </c>
      <c r="B1113" s="2" t="s">
        <v>68</v>
      </c>
      <c r="C1113" s="2" t="s">
        <v>60</v>
      </c>
      <c r="D1113" s="2" t="s">
        <v>29</v>
      </c>
      <c r="E1113" s="3">
        <v>44977</v>
      </c>
      <c r="F1113" s="3">
        <v>44979</v>
      </c>
      <c r="G1113" s="2">
        <v>12.9</v>
      </c>
      <c r="H1113" s="2">
        <v>61</v>
      </c>
      <c r="I1113" s="2" t="s">
        <v>15</v>
      </c>
      <c r="J1113" s="2">
        <v>373</v>
      </c>
      <c r="K1113" s="2">
        <v>2</v>
      </c>
    </row>
    <row r="1114" spans="1:11" ht="18" customHeight="1" x14ac:dyDescent="0.3">
      <c r="A1114" s="2" t="s">
        <v>1156</v>
      </c>
      <c r="B1114" s="2" t="s">
        <v>17</v>
      </c>
      <c r="C1114" s="2" t="s">
        <v>60</v>
      </c>
      <c r="D1114" s="2" t="s">
        <v>29</v>
      </c>
      <c r="E1114" s="3">
        <v>45065</v>
      </c>
      <c r="F1114" s="3">
        <v>45067</v>
      </c>
      <c r="G1114" s="2">
        <v>20.3</v>
      </c>
      <c r="H1114" s="2">
        <v>86.78</v>
      </c>
      <c r="I1114" s="2" t="s">
        <v>15</v>
      </c>
      <c r="J1114" s="2">
        <v>544</v>
      </c>
      <c r="K1114" s="2">
        <v>2</v>
      </c>
    </row>
    <row r="1115" spans="1:11" ht="18" customHeight="1" x14ac:dyDescent="0.3">
      <c r="A1115" s="2" t="s">
        <v>1157</v>
      </c>
      <c r="B1115" s="2" t="s">
        <v>48</v>
      </c>
      <c r="C1115" s="2" t="s">
        <v>49</v>
      </c>
      <c r="D1115" s="2" t="s">
        <v>29</v>
      </c>
      <c r="E1115" s="3">
        <v>45139</v>
      </c>
      <c r="F1115" s="3">
        <v>45141</v>
      </c>
      <c r="G1115" s="2">
        <v>20.8</v>
      </c>
      <c r="H1115" s="2">
        <v>99.54</v>
      </c>
      <c r="I1115" s="2" t="s">
        <v>15</v>
      </c>
      <c r="J1115" s="2">
        <v>637</v>
      </c>
      <c r="K1115" s="2">
        <v>2</v>
      </c>
    </row>
    <row r="1116" spans="1:11" ht="18" customHeight="1" x14ac:dyDescent="0.3">
      <c r="A1116" s="2" t="s">
        <v>1158</v>
      </c>
      <c r="B1116" s="2" t="s">
        <v>64</v>
      </c>
      <c r="C1116" s="2" t="s">
        <v>33</v>
      </c>
      <c r="D1116" s="2" t="s">
        <v>27</v>
      </c>
      <c r="E1116" s="3">
        <v>44948</v>
      </c>
      <c r="F1116" s="3">
        <v>44950</v>
      </c>
      <c r="G1116" s="2">
        <v>5.5</v>
      </c>
      <c r="H1116" s="2">
        <v>70.39</v>
      </c>
      <c r="I1116" s="2" t="s">
        <v>15</v>
      </c>
      <c r="J1116" s="2">
        <v>507</v>
      </c>
      <c r="K1116" s="2">
        <v>2</v>
      </c>
    </row>
    <row r="1117" spans="1:11" ht="18" customHeight="1" x14ac:dyDescent="0.3">
      <c r="A1117" s="2" t="s">
        <v>1159</v>
      </c>
      <c r="B1117" s="2" t="s">
        <v>44</v>
      </c>
      <c r="C1117" s="2" t="s">
        <v>13</v>
      </c>
      <c r="D1117" s="2" t="s">
        <v>21</v>
      </c>
      <c r="E1117" s="3">
        <v>45044</v>
      </c>
      <c r="F1117" s="3">
        <v>45046</v>
      </c>
      <c r="G1117" s="2">
        <v>5.8</v>
      </c>
      <c r="H1117" s="2">
        <v>71.349999999999994</v>
      </c>
      <c r="I1117" s="2" t="s">
        <v>15</v>
      </c>
      <c r="J1117" s="2">
        <v>487</v>
      </c>
      <c r="K1117" s="2">
        <v>2</v>
      </c>
    </row>
    <row r="1118" spans="1:11" ht="18" customHeight="1" x14ac:dyDescent="0.3">
      <c r="A1118" s="2" t="s">
        <v>1160</v>
      </c>
      <c r="B1118" s="2" t="s">
        <v>64</v>
      </c>
      <c r="C1118" s="2" t="s">
        <v>74</v>
      </c>
      <c r="D1118" s="2" t="s">
        <v>21</v>
      </c>
      <c r="E1118" s="3">
        <v>45254</v>
      </c>
      <c r="F1118" s="3">
        <v>45256</v>
      </c>
      <c r="G1118" s="2">
        <v>11.1</v>
      </c>
      <c r="H1118" s="2">
        <v>109.93</v>
      </c>
      <c r="I1118" s="2" t="s">
        <v>15</v>
      </c>
      <c r="J1118" s="2">
        <v>505</v>
      </c>
      <c r="K1118" s="2">
        <v>2</v>
      </c>
    </row>
    <row r="1119" spans="1:11" ht="18" customHeight="1" x14ac:dyDescent="0.3">
      <c r="A1119" s="2" t="s">
        <v>1161</v>
      </c>
      <c r="B1119" s="2" t="s">
        <v>81</v>
      </c>
      <c r="C1119" s="2" t="s">
        <v>41</v>
      </c>
      <c r="D1119" s="2" t="s">
        <v>34</v>
      </c>
      <c r="E1119" s="3">
        <v>44955</v>
      </c>
      <c r="F1119" s="3">
        <v>44957</v>
      </c>
      <c r="G1119" s="2">
        <v>13.2</v>
      </c>
      <c r="H1119" s="2">
        <v>57.43</v>
      </c>
      <c r="I1119" s="2" t="s">
        <v>15</v>
      </c>
      <c r="J1119" s="2">
        <v>377</v>
      </c>
      <c r="K1119" s="2">
        <v>2</v>
      </c>
    </row>
    <row r="1120" spans="1:11" ht="18" customHeight="1" x14ac:dyDescent="0.3">
      <c r="A1120" s="2" t="s">
        <v>1162</v>
      </c>
      <c r="B1120" s="2" t="s">
        <v>31</v>
      </c>
      <c r="C1120" s="2" t="s">
        <v>92</v>
      </c>
      <c r="D1120" s="2" t="s">
        <v>14</v>
      </c>
      <c r="E1120" s="3">
        <v>45132</v>
      </c>
      <c r="F1120" s="3">
        <v>45134</v>
      </c>
      <c r="G1120" s="2">
        <v>22.9</v>
      </c>
      <c r="H1120" s="2">
        <v>123.35</v>
      </c>
      <c r="I1120" s="2" t="s">
        <v>15</v>
      </c>
      <c r="J1120" s="2">
        <v>713</v>
      </c>
      <c r="K1120" s="2">
        <v>2</v>
      </c>
    </row>
    <row r="1121" spans="1:11" ht="18" customHeight="1" x14ac:dyDescent="0.3">
      <c r="A1121" s="2" t="s">
        <v>1163</v>
      </c>
      <c r="B1121" s="2" t="s">
        <v>31</v>
      </c>
      <c r="C1121" s="2" t="s">
        <v>74</v>
      </c>
      <c r="D1121" s="2" t="s">
        <v>42</v>
      </c>
      <c r="E1121" s="3">
        <v>45203</v>
      </c>
      <c r="F1121" s="3">
        <v>45205</v>
      </c>
      <c r="G1121" s="2">
        <v>10</v>
      </c>
      <c r="H1121" s="2">
        <v>85.04</v>
      </c>
      <c r="I1121" s="2" t="s">
        <v>15</v>
      </c>
      <c r="J1121" s="2">
        <v>585</v>
      </c>
      <c r="K1121" s="2">
        <v>2</v>
      </c>
    </row>
    <row r="1122" spans="1:11" ht="18" customHeight="1" x14ac:dyDescent="0.3">
      <c r="A1122" s="2" t="s">
        <v>1164</v>
      </c>
      <c r="B1122" s="2" t="s">
        <v>31</v>
      </c>
      <c r="C1122" s="2" t="s">
        <v>92</v>
      </c>
      <c r="D1122" s="2" t="s">
        <v>14</v>
      </c>
      <c r="E1122" s="3">
        <v>45007</v>
      </c>
      <c r="F1122" s="3">
        <v>45009</v>
      </c>
      <c r="G1122" s="2">
        <v>12.2</v>
      </c>
      <c r="H1122" s="2">
        <v>109.31</v>
      </c>
      <c r="I1122" s="2" t="s">
        <v>15</v>
      </c>
      <c r="J1122" s="2">
        <v>691</v>
      </c>
      <c r="K1122" s="2">
        <v>2</v>
      </c>
    </row>
    <row r="1123" spans="1:11" ht="18" customHeight="1" x14ac:dyDescent="0.3">
      <c r="A1123" s="2" t="s">
        <v>1165</v>
      </c>
      <c r="B1123" s="2" t="s">
        <v>17</v>
      </c>
      <c r="C1123" s="2" t="s">
        <v>74</v>
      </c>
      <c r="D1123" s="2" t="s">
        <v>29</v>
      </c>
      <c r="E1123" s="3">
        <v>45291</v>
      </c>
      <c r="F1123" s="3">
        <v>45293</v>
      </c>
      <c r="G1123" s="2">
        <v>12.1</v>
      </c>
      <c r="H1123" s="2">
        <v>163.06</v>
      </c>
      <c r="I1123" s="2" t="s">
        <v>15</v>
      </c>
      <c r="J1123" s="2">
        <v>1097</v>
      </c>
      <c r="K1123" s="2">
        <v>2</v>
      </c>
    </row>
    <row r="1124" spans="1:11" ht="18" customHeight="1" x14ac:dyDescent="0.3">
      <c r="A1124" s="2" t="s">
        <v>1166</v>
      </c>
      <c r="B1124" s="2" t="s">
        <v>44</v>
      </c>
      <c r="C1124" s="2" t="s">
        <v>92</v>
      </c>
      <c r="D1124" s="2" t="s">
        <v>14</v>
      </c>
      <c r="E1124" s="3">
        <v>45156</v>
      </c>
      <c r="F1124" s="3">
        <v>45158</v>
      </c>
      <c r="G1124" s="2">
        <v>22.3</v>
      </c>
      <c r="H1124" s="2">
        <v>151.26</v>
      </c>
      <c r="I1124" s="2" t="s">
        <v>15</v>
      </c>
      <c r="J1124" s="2">
        <v>1000</v>
      </c>
      <c r="K1124" s="2">
        <v>2</v>
      </c>
    </row>
    <row r="1125" spans="1:11" ht="18" customHeight="1" x14ac:dyDescent="0.3">
      <c r="A1125" s="2" t="s">
        <v>1167</v>
      </c>
      <c r="B1125" s="2" t="s">
        <v>68</v>
      </c>
      <c r="C1125" s="2" t="s">
        <v>18</v>
      </c>
      <c r="D1125" s="2" t="s">
        <v>38</v>
      </c>
      <c r="E1125" s="3">
        <v>45074</v>
      </c>
      <c r="F1125" s="3">
        <v>45076</v>
      </c>
      <c r="G1125" s="2">
        <v>29.3</v>
      </c>
      <c r="H1125" s="2">
        <v>95.51</v>
      </c>
      <c r="I1125" s="2" t="s">
        <v>15</v>
      </c>
      <c r="J1125" s="2">
        <v>458</v>
      </c>
      <c r="K1125" s="2">
        <v>2</v>
      </c>
    </row>
    <row r="1126" spans="1:11" ht="18" customHeight="1" x14ac:dyDescent="0.3">
      <c r="A1126" s="2" t="s">
        <v>1168</v>
      </c>
      <c r="B1126" s="2" t="s">
        <v>25</v>
      </c>
      <c r="C1126" s="2" t="s">
        <v>13</v>
      </c>
      <c r="D1126" s="2" t="s">
        <v>27</v>
      </c>
      <c r="E1126" s="3">
        <v>45132</v>
      </c>
      <c r="F1126" s="3">
        <v>45134</v>
      </c>
      <c r="G1126" s="2">
        <v>18.8</v>
      </c>
      <c r="H1126" s="2">
        <v>80.05</v>
      </c>
      <c r="I1126" s="2" t="s">
        <v>15</v>
      </c>
      <c r="J1126" s="2">
        <v>496</v>
      </c>
      <c r="K1126" s="2">
        <v>2</v>
      </c>
    </row>
    <row r="1127" spans="1:11" ht="18" customHeight="1" x14ac:dyDescent="0.3">
      <c r="A1127" s="2" t="s">
        <v>1169</v>
      </c>
      <c r="B1127" s="2" t="s">
        <v>81</v>
      </c>
      <c r="C1127" s="2" t="s">
        <v>26</v>
      </c>
      <c r="D1127" s="2" t="s">
        <v>29</v>
      </c>
      <c r="E1127" s="3">
        <v>45077</v>
      </c>
      <c r="F1127" s="3">
        <v>45079</v>
      </c>
      <c r="G1127" s="2">
        <v>28.2</v>
      </c>
      <c r="H1127" s="2">
        <v>103.67</v>
      </c>
      <c r="I1127" s="2" t="s">
        <v>15</v>
      </c>
      <c r="J1127" s="2">
        <v>599</v>
      </c>
      <c r="K1127" s="2">
        <v>2</v>
      </c>
    </row>
    <row r="1128" spans="1:11" ht="18" customHeight="1" x14ac:dyDescent="0.3">
      <c r="A1128" s="2" t="s">
        <v>1170</v>
      </c>
      <c r="B1128" s="2" t="s">
        <v>44</v>
      </c>
      <c r="C1128" s="2" t="s">
        <v>49</v>
      </c>
      <c r="D1128" s="2" t="s">
        <v>29</v>
      </c>
      <c r="E1128" s="3">
        <v>45062</v>
      </c>
      <c r="F1128" s="3">
        <v>45064</v>
      </c>
      <c r="G1128" s="2">
        <v>64.7</v>
      </c>
      <c r="H1128" s="2">
        <v>105.03</v>
      </c>
      <c r="I1128" s="2" t="s">
        <v>15</v>
      </c>
      <c r="J1128" s="2">
        <v>268</v>
      </c>
      <c r="K1128" s="2">
        <v>2</v>
      </c>
    </row>
    <row r="1129" spans="1:11" ht="18" customHeight="1" x14ac:dyDescent="0.3">
      <c r="A1129" s="2" t="s">
        <v>1171</v>
      </c>
      <c r="B1129" s="2" t="s">
        <v>81</v>
      </c>
      <c r="C1129" s="2" t="s">
        <v>51</v>
      </c>
      <c r="D1129" s="2" t="s">
        <v>42</v>
      </c>
      <c r="E1129" s="3">
        <v>44932</v>
      </c>
      <c r="F1129" s="3">
        <v>44934</v>
      </c>
      <c r="G1129" s="2">
        <v>13.4</v>
      </c>
      <c r="H1129" s="2">
        <v>62.54</v>
      </c>
      <c r="I1129" s="2" t="s">
        <v>15</v>
      </c>
      <c r="J1129" s="2">
        <v>379</v>
      </c>
      <c r="K1129" s="2">
        <v>2</v>
      </c>
    </row>
    <row r="1130" spans="1:11" ht="18" customHeight="1" x14ac:dyDescent="0.3">
      <c r="A1130" s="2" t="s">
        <v>1172</v>
      </c>
      <c r="B1130" s="2" t="s">
        <v>17</v>
      </c>
      <c r="C1130" s="2" t="s">
        <v>33</v>
      </c>
      <c r="D1130" s="2" t="s">
        <v>42</v>
      </c>
      <c r="E1130" s="3">
        <v>45199</v>
      </c>
      <c r="F1130" s="3">
        <v>45201</v>
      </c>
      <c r="G1130" s="2">
        <v>17.899999999999999</v>
      </c>
      <c r="H1130" s="2">
        <v>87.69</v>
      </c>
      <c r="I1130" s="2" t="s">
        <v>15</v>
      </c>
      <c r="J1130" s="2">
        <v>552</v>
      </c>
      <c r="K1130" s="2">
        <v>2</v>
      </c>
    </row>
    <row r="1131" spans="1:11" ht="18" customHeight="1" x14ac:dyDescent="0.3">
      <c r="A1131" s="2" t="s">
        <v>1173</v>
      </c>
      <c r="B1131" s="2" t="s">
        <v>44</v>
      </c>
      <c r="C1131" s="2" t="s">
        <v>74</v>
      </c>
      <c r="D1131" s="2" t="s">
        <v>34</v>
      </c>
      <c r="E1131" s="3">
        <v>45262</v>
      </c>
      <c r="F1131" s="3">
        <v>45264</v>
      </c>
      <c r="G1131" s="2">
        <v>14.1</v>
      </c>
      <c r="H1131" s="2">
        <v>58.04</v>
      </c>
      <c r="I1131" s="2" t="s">
        <v>15</v>
      </c>
      <c r="J1131" s="2">
        <v>283</v>
      </c>
      <c r="K1131" s="2">
        <v>2</v>
      </c>
    </row>
    <row r="1132" spans="1:11" ht="18" customHeight="1" x14ac:dyDescent="0.3">
      <c r="A1132" s="2" t="s">
        <v>1174</v>
      </c>
      <c r="B1132" s="2" t="s">
        <v>25</v>
      </c>
      <c r="C1132" s="2" t="s">
        <v>23</v>
      </c>
      <c r="D1132" s="2" t="s">
        <v>29</v>
      </c>
      <c r="E1132" s="3">
        <v>45044</v>
      </c>
      <c r="F1132" s="3">
        <v>45046</v>
      </c>
      <c r="G1132" s="2">
        <v>12</v>
      </c>
      <c r="H1132" s="2">
        <v>43.35</v>
      </c>
      <c r="I1132" s="2" t="s">
        <v>15</v>
      </c>
      <c r="J1132" s="2">
        <v>208</v>
      </c>
      <c r="K1132" s="2">
        <v>2</v>
      </c>
    </row>
    <row r="1133" spans="1:11" ht="18" customHeight="1" x14ac:dyDescent="0.3">
      <c r="A1133" s="2" t="s">
        <v>1175</v>
      </c>
      <c r="B1133" s="2" t="s">
        <v>81</v>
      </c>
      <c r="C1133" s="2" t="s">
        <v>33</v>
      </c>
      <c r="D1133" s="2" t="s">
        <v>14</v>
      </c>
      <c r="E1133" s="3">
        <v>45015</v>
      </c>
      <c r="F1133" s="3">
        <v>45017</v>
      </c>
      <c r="G1133" s="2">
        <v>27.9</v>
      </c>
      <c r="H1133" s="2">
        <v>138.4</v>
      </c>
      <c r="I1133" s="2" t="s">
        <v>15</v>
      </c>
      <c r="J1133" s="2">
        <v>860</v>
      </c>
      <c r="K1133" s="2">
        <v>2</v>
      </c>
    </row>
    <row r="1134" spans="1:11" ht="18" customHeight="1" x14ac:dyDescent="0.3">
      <c r="A1134" s="2" t="s">
        <v>1176</v>
      </c>
      <c r="B1134" s="2" t="s">
        <v>48</v>
      </c>
      <c r="C1134" s="2" t="s">
        <v>92</v>
      </c>
      <c r="D1134" s="2" t="s">
        <v>42</v>
      </c>
      <c r="E1134" s="3">
        <v>45280</v>
      </c>
      <c r="F1134" s="3">
        <v>45282</v>
      </c>
      <c r="G1134" s="2">
        <v>6.8</v>
      </c>
      <c r="H1134" s="2">
        <v>30.04</v>
      </c>
      <c r="I1134" s="2" t="s">
        <v>15</v>
      </c>
      <c r="J1134" s="2">
        <v>152</v>
      </c>
      <c r="K1134" s="2">
        <v>2</v>
      </c>
    </row>
    <row r="1135" spans="1:11" ht="18" customHeight="1" x14ac:dyDescent="0.3">
      <c r="A1135" s="2" t="s">
        <v>1177</v>
      </c>
      <c r="B1135" s="2" t="s">
        <v>48</v>
      </c>
      <c r="C1135" s="2" t="s">
        <v>53</v>
      </c>
      <c r="D1135" s="2" t="s">
        <v>42</v>
      </c>
      <c r="E1135" s="3">
        <v>45223</v>
      </c>
      <c r="F1135" s="3">
        <v>45225</v>
      </c>
      <c r="G1135" s="2">
        <v>20</v>
      </c>
      <c r="H1135" s="2">
        <v>113.54</v>
      </c>
      <c r="I1135" s="2" t="s">
        <v>15</v>
      </c>
      <c r="J1135" s="2">
        <v>737</v>
      </c>
      <c r="K1135" s="2">
        <v>2</v>
      </c>
    </row>
    <row r="1136" spans="1:11" ht="18" customHeight="1" x14ac:dyDescent="0.3">
      <c r="A1136" s="2" t="s">
        <v>1178</v>
      </c>
      <c r="B1136" s="2" t="s">
        <v>12</v>
      </c>
      <c r="C1136" s="2" t="s">
        <v>23</v>
      </c>
      <c r="D1136" s="2" t="s">
        <v>38</v>
      </c>
      <c r="E1136" s="3">
        <v>45123</v>
      </c>
      <c r="F1136" s="3">
        <v>45125</v>
      </c>
      <c r="G1136" s="2">
        <v>38.4</v>
      </c>
      <c r="H1136" s="2">
        <v>177.3</v>
      </c>
      <c r="I1136" s="2" t="s">
        <v>15</v>
      </c>
      <c r="J1136" s="2">
        <v>916</v>
      </c>
      <c r="K1136" s="2">
        <v>2</v>
      </c>
    </row>
    <row r="1137" spans="1:11" ht="18" customHeight="1" x14ac:dyDescent="0.3">
      <c r="A1137" s="2" t="s">
        <v>1179</v>
      </c>
      <c r="B1137" s="2" t="s">
        <v>12</v>
      </c>
      <c r="C1137" s="2" t="s">
        <v>20</v>
      </c>
      <c r="D1137" s="2" t="s">
        <v>27</v>
      </c>
      <c r="E1137" s="3">
        <v>45267</v>
      </c>
      <c r="F1137" s="3">
        <v>45269</v>
      </c>
      <c r="G1137" s="2">
        <v>30.1</v>
      </c>
      <c r="H1137" s="2">
        <v>122.82</v>
      </c>
      <c r="I1137" s="2" t="s">
        <v>15</v>
      </c>
      <c r="J1137" s="2">
        <v>594</v>
      </c>
      <c r="K1137" s="2">
        <v>2</v>
      </c>
    </row>
    <row r="1138" spans="1:11" ht="18" customHeight="1" x14ac:dyDescent="0.3">
      <c r="A1138" s="2" t="s">
        <v>1180</v>
      </c>
      <c r="B1138" s="2" t="s">
        <v>25</v>
      </c>
      <c r="C1138" s="2" t="s">
        <v>49</v>
      </c>
      <c r="D1138" s="2" t="s">
        <v>42</v>
      </c>
      <c r="E1138" s="3">
        <v>45041</v>
      </c>
      <c r="F1138" s="3">
        <v>45043</v>
      </c>
      <c r="G1138" s="2">
        <v>10.6</v>
      </c>
      <c r="H1138" s="2">
        <v>110.85</v>
      </c>
      <c r="I1138" s="2" t="s">
        <v>15</v>
      </c>
      <c r="J1138" s="2">
        <v>752</v>
      </c>
      <c r="K1138" s="2">
        <v>2</v>
      </c>
    </row>
    <row r="1139" spans="1:11" ht="18" customHeight="1" x14ac:dyDescent="0.3">
      <c r="A1139" s="2" t="s">
        <v>1181</v>
      </c>
      <c r="B1139" s="2" t="s">
        <v>64</v>
      </c>
      <c r="C1139" s="2" t="s">
        <v>53</v>
      </c>
      <c r="D1139" s="2" t="s">
        <v>34</v>
      </c>
      <c r="E1139" s="3">
        <v>45255</v>
      </c>
      <c r="F1139" s="3">
        <v>45257</v>
      </c>
      <c r="G1139" s="2">
        <v>22.1</v>
      </c>
      <c r="H1139" s="2">
        <v>93</v>
      </c>
      <c r="I1139" s="2" t="s">
        <v>15</v>
      </c>
      <c r="J1139" s="2">
        <v>398</v>
      </c>
      <c r="K1139" s="2">
        <v>2</v>
      </c>
    </row>
    <row r="1140" spans="1:11" ht="18" customHeight="1" x14ac:dyDescent="0.3">
      <c r="A1140" s="2" t="s">
        <v>1182</v>
      </c>
      <c r="B1140" s="2" t="s">
        <v>48</v>
      </c>
      <c r="C1140" s="2" t="s">
        <v>18</v>
      </c>
      <c r="D1140" s="2" t="s">
        <v>29</v>
      </c>
      <c r="E1140" s="3">
        <v>44956</v>
      </c>
      <c r="F1140" s="3">
        <v>44958</v>
      </c>
      <c r="G1140" s="2">
        <v>16.2</v>
      </c>
      <c r="H1140" s="2">
        <v>106.95</v>
      </c>
      <c r="I1140" s="2" t="s">
        <v>15</v>
      </c>
      <c r="J1140" s="2">
        <v>715</v>
      </c>
      <c r="K1140" s="2">
        <v>2</v>
      </c>
    </row>
    <row r="1141" spans="1:11" ht="18" customHeight="1" x14ac:dyDescent="0.3">
      <c r="A1141" s="2" t="s">
        <v>1183</v>
      </c>
      <c r="B1141" s="2" t="s">
        <v>17</v>
      </c>
      <c r="C1141" s="2" t="s">
        <v>74</v>
      </c>
      <c r="D1141" s="2" t="s">
        <v>21</v>
      </c>
      <c r="E1141" s="3">
        <v>45061</v>
      </c>
      <c r="F1141" s="3">
        <v>45063</v>
      </c>
      <c r="G1141" s="2">
        <v>16.2</v>
      </c>
      <c r="H1141" s="2">
        <v>75.069999999999993</v>
      </c>
      <c r="I1141" s="2" t="s">
        <v>15</v>
      </c>
      <c r="J1141" s="2">
        <v>369</v>
      </c>
      <c r="K1141" s="2">
        <v>2</v>
      </c>
    </row>
    <row r="1142" spans="1:11" ht="18" customHeight="1" x14ac:dyDescent="0.3">
      <c r="A1142" s="2" t="s">
        <v>1184</v>
      </c>
      <c r="B1142" s="2" t="s">
        <v>31</v>
      </c>
      <c r="C1142" s="2" t="s">
        <v>49</v>
      </c>
      <c r="D1142" s="2" t="s">
        <v>14</v>
      </c>
      <c r="E1142" s="3">
        <v>45156</v>
      </c>
      <c r="F1142" s="3">
        <v>45158</v>
      </c>
      <c r="G1142" s="2">
        <v>5.3</v>
      </c>
      <c r="H1142" s="2">
        <v>107.55</v>
      </c>
      <c r="I1142" s="2" t="s">
        <v>15</v>
      </c>
      <c r="J1142" s="2">
        <v>846</v>
      </c>
      <c r="K1142" s="2">
        <v>2</v>
      </c>
    </row>
    <row r="1143" spans="1:11" ht="18" customHeight="1" x14ac:dyDescent="0.3">
      <c r="A1143" s="2" t="s">
        <v>1185</v>
      </c>
      <c r="B1143" s="2" t="s">
        <v>36</v>
      </c>
      <c r="C1143" s="2" t="s">
        <v>49</v>
      </c>
      <c r="D1143" s="2" t="s">
        <v>21</v>
      </c>
      <c r="E1143" s="3">
        <v>45262</v>
      </c>
      <c r="F1143" s="3">
        <v>45264</v>
      </c>
      <c r="G1143" s="2">
        <v>5.6</v>
      </c>
      <c r="H1143" s="2">
        <v>36.1</v>
      </c>
      <c r="I1143" s="2" t="s">
        <v>15</v>
      </c>
      <c r="J1143" s="2">
        <v>171</v>
      </c>
      <c r="K1143" s="2">
        <v>2</v>
      </c>
    </row>
    <row r="1144" spans="1:11" ht="18" customHeight="1" x14ac:dyDescent="0.3">
      <c r="A1144" s="2" t="s">
        <v>1186</v>
      </c>
      <c r="B1144" s="2" t="s">
        <v>68</v>
      </c>
      <c r="C1144" s="2" t="s">
        <v>60</v>
      </c>
      <c r="D1144" s="2" t="s">
        <v>29</v>
      </c>
      <c r="E1144" s="3">
        <v>44984</v>
      </c>
      <c r="F1144" s="3">
        <v>44986</v>
      </c>
      <c r="G1144" s="2">
        <v>32.6</v>
      </c>
      <c r="H1144" s="2">
        <v>89.42</v>
      </c>
      <c r="I1144" s="2" t="s">
        <v>15</v>
      </c>
      <c r="J1144" s="2">
        <v>373</v>
      </c>
      <c r="K1144" s="2">
        <v>2</v>
      </c>
    </row>
    <row r="1145" spans="1:11" ht="18" customHeight="1" x14ac:dyDescent="0.3">
      <c r="A1145" s="2" t="s">
        <v>1187</v>
      </c>
      <c r="B1145" s="2" t="s">
        <v>12</v>
      </c>
      <c r="C1145" s="2" t="s">
        <v>20</v>
      </c>
      <c r="D1145" s="2" t="s">
        <v>34</v>
      </c>
      <c r="E1145" s="3">
        <v>45106</v>
      </c>
      <c r="F1145" s="3">
        <v>45108</v>
      </c>
      <c r="G1145" s="2">
        <v>15.9</v>
      </c>
      <c r="H1145" s="2">
        <v>119.24</v>
      </c>
      <c r="I1145" s="2" t="s">
        <v>15</v>
      </c>
      <c r="J1145" s="2">
        <v>928</v>
      </c>
      <c r="K1145" s="2">
        <v>2</v>
      </c>
    </row>
    <row r="1146" spans="1:11" ht="18" customHeight="1" x14ac:dyDescent="0.3">
      <c r="A1146" s="2" t="s">
        <v>1188</v>
      </c>
      <c r="B1146" s="2" t="s">
        <v>31</v>
      </c>
      <c r="C1146" s="2" t="s">
        <v>78</v>
      </c>
      <c r="D1146" s="2" t="s">
        <v>42</v>
      </c>
      <c r="E1146" s="3">
        <v>45169</v>
      </c>
      <c r="F1146" s="3">
        <v>45171</v>
      </c>
      <c r="G1146" s="2">
        <v>19</v>
      </c>
      <c r="H1146" s="2">
        <v>46.94</v>
      </c>
      <c r="I1146" s="2" t="s">
        <v>15</v>
      </c>
      <c r="J1146" s="2">
        <v>215</v>
      </c>
      <c r="K1146" s="2">
        <v>2</v>
      </c>
    </row>
    <row r="1147" spans="1:11" ht="18" customHeight="1" x14ac:dyDescent="0.3">
      <c r="A1147" s="2" t="s">
        <v>1189</v>
      </c>
      <c r="B1147" s="2" t="s">
        <v>48</v>
      </c>
      <c r="C1147" s="2" t="s">
        <v>20</v>
      </c>
      <c r="D1147" s="2" t="s">
        <v>34</v>
      </c>
      <c r="E1147" s="3">
        <v>44953</v>
      </c>
      <c r="F1147" s="3">
        <v>44955</v>
      </c>
      <c r="G1147" s="2">
        <v>20</v>
      </c>
      <c r="H1147" s="2">
        <v>92.89</v>
      </c>
      <c r="I1147" s="2" t="s">
        <v>15</v>
      </c>
      <c r="J1147" s="2">
        <v>606</v>
      </c>
      <c r="K1147" s="2">
        <v>2</v>
      </c>
    </row>
    <row r="1148" spans="1:11" ht="18" customHeight="1" x14ac:dyDescent="0.3">
      <c r="A1148" s="2" t="s">
        <v>1190</v>
      </c>
      <c r="B1148" s="2" t="s">
        <v>44</v>
      </c>
      <c r="C1148" s="2" t="s">
        <v>33</v>
      </c>
      <c r="D1148" s="2" t="s">
        <v>29</v>
      </c>
      <c r="E1148" s="3">
        <v>45157</v>
      </c>
      <c r="F1148" s="3">
        <v>45159</v>
      </c>
      <c r="G1148" s="2">
        <v>14.3</v>
      </c>
      <c r="H1148" s="2">
        <v>44.86</v>
      </c>
      <c r="I1148" s="2" t="s">
        <v>15</v>
      </c>
      <c r="J1148" s="2">
        <v>226</v>
      </c>
      <c r="K1148" s="2">
        <v>2</v>
      </c>
    </row>
    <row r="1149" spans="1:11" ht="18" customHeight="1" x14ac:dyDescent="0.3">
      <c r="A1149" s="2" t="s">
        <v>1191</v>
      </c>
      <c r="B1149" s="2" t="s">
        <v>12</v>
      </c>
      <c r="C1149" s="2" t="s">
        <v>23</v>
      </c>
      <c r="D1149" s="2" t="s">
        <v>14</v>
      </c>
      <c r="E1149" s="3">
        <v>45053</v>
      </c>
      <c r="F1149" s="3">
        <v>45055</v>
      </c>
      <c r="G1149" s="2">
        <v>0.2</v>
      </c>
      <c r="H1149" s="2">
        <v>88.88</v>
      </c>
      <c r="I1149" s="2" t="s">
        <v>15</v>
      </c>
      <c r="J1149" s="2">
        <v>403</v>
      </c>
      <c r="K1149" s="2">
        <v>2</v>
      </c>
    </row>
    <row r="1150" spans="1:11" ht="18" customHeight="1" x14ac:dyDescent="0.3">
      <c r="A1150" s="2" t="s">
        <v>1192</v>
      </c>
      <c r="B1150" s="2" t="s">
        <v>68</v>
      </c>
      <c r="C1150" s="2" t="s">
        <v>60</v>
      </c>
      <c r="D1150" s="2" t="s">
        <v>42</v>
      </c>
      <c r="E1150" s="3">
        <v>45139</v>
      </c>
      <c r="F1150" s="3">
        <v>45141</v>
      </c>
      <c r="G1150" s="2">
        <v>9.6999999999999993</v>
      </c>
      <c r="H1150" s="2">
        <v>60.27</v>
      </c>
      <c r="I1150" s="2" t="s">
        <v>15</v>
      </c>
      <c r="J1150" s="2">
        <v>373</v>
      </c>
      <c r="K1150" s="2">
        <v>2</v>
      </c>
    </row>
    <row r="1151" spans="1:11" ht="18" customHeight="1" x14ac:dyDescent="0.3">
      <c r="A1151" s="2" t="s">
        <v>1193</v>
      </c>
      <c r="B1151" s="2" t="s">
        <v>36</v>
      </c>
      <c r="C1151" s="2" t="s">
        <v>45</v>
      </c>
      <c r="D1151" s="2" t="s">
        <v>38</v>
      </c>
      <c r="E1151" s="3">
        <v>45082</v>
      </c>
      <c r="F1151" s="3">
        <v>45084</v>
      </c>
      <c r="G1151" s="2">
        <v>13.1</v>
      </c>
      <c r="H1151" s="2">
        <v>85.44</v>
      </c>
      <c r="I1151" s="2" t="s">
        <v>15</v>
      </c>
      <c r="J1151" s="2">
        <v>610</v>
      </c>
      <c r="K1151" s="2">
        <v>2</v>
      </c>
    </row>
    <row r="1152" spans="1:11" ht="18" customHeight="1" x14ac:dyDescent="0.3">
      <c r="A1152" s="2" t="s">
        <v>1194</v>
      </c>
      <c r="B1152" s="2" t="s">
        <v>44</v>
      </c>
      <c r="C1152" s="2" t="s">
        <v>13</v>
      </c>
      <c r="D1152" s="2" t="s">
        <v>38</v>
      </c>
      <c r="E1152" s="3">
        <v>44983</v>
      </c>
      <c r="F1152" s="3">
        <v>44985</v>
      </c>
      <c r="G1152" s="2">
        <v>122.7</v>
      </c>
      <c r="H1152" s="2">
        <v>288.29000000000002</v>
      </c>
      <c r="I1152" s="2" t="s">
        <v>15</v>
      </c>
      <c r="J1152" s="2">
        <v>962</v>
      </c>
      <c r="K1152" s="2">
        <v>2</v>
      </c>
    </row>
    <row r="1153" spans="1:11" ht="18" customHeight="1" x14ac:dyDescent="0.3">
      <c r="A1153" s="2" t="s">
        <v>1195</v>
      </c>
      <c r="B1153" s="2" t="s">
        <v>68</v>
      </c>
      <c r="C1153" s="2" t="s">
        <v>74</v>
      </c>
      <c r="D1153" s="2" t="s">
        <v>38</v>
      </c>
      <c r="E1153" s="3">
        <v>45006</v>
      </c>
      <c r="F1153" s="3">
        <v>45008</v>
      </c>
      <c r="G1153" s="2">
        <v>15.8</v>
      </c>
      <c r="H1153" s="2">
        <v>132.30000000000001</v>
      </c>
      <c r="I1153" s="2" t="s">
        <v>15</v>
      </c>
      <c r="J1153" s="2">
        <v>878</v>
      </c>
      <c r="K1153" s="2">
        <v>2</v>
      </c>
    </row>
    <row r="1154" spans="1:11" ht="18" customHeight="1" x14ac:dyDescent="0.3">
      <c r="A1154" s="2" t="s">
        <v>1196</v>
      </c>
      <c r="B1154" s="2" t="s">
        <v>17</v>
      </c>
      <c r="C1154" s="2" t="s">
        <v>53</v>
      </c>
      <c r="D1154" s="2" t="s">
        <v>14</v>
      </c>
      <c r="E1154" s="3">
        <v>45139</v>
      </c>
      <c r="F1154" s="3">
        <v>45141</v>
      </c>
      <c r="G1154" s="2">
        <v>10.3</v>
      </c>
      <c r="H1154" s="2">
        <v>47.05</v>
      </c>
      <c r="I1154" s="2" t="s">
        <v>15</v>
      </c>
      <c r="J1154" s="2">
        <v>224</v>
      </c>
      <c r="K1154" s="2">
        <v>2</v>
      </c>
    </row>
    <row r="1155" spans="1:11" ht="18" customHeight="1" x14ac:dyDescent="0.3">
      <c r="A1155" s="2" t="s">
        <v>1197</v>
      </c>
      <c r="B1155" s="2" t="s">
        <v>31</v>
      </c>
      <c r="C1155" s="2" t="s">
        <v>13</v>
      </c>
      <c r="D1155" s="2" t="s">
        <v>38</v>
      </c>
      <c r="E1155" s="3">
        <v>45045</v>
      </c>
      <c r="F1155" s="3">
        <v>45047</v>
      </c>
      <c r="G1155" s="2">
        <v>7.9</v>
      </c>
      <c r="H1155" s="2">
        <v>99.83</v>
      </c>
      <c r="I1155" s="2" t="s">
        <v>15</v>
      </c>
      <c r="J1155" s="2">
        <v>790</v>
      </c>
      <c r="K1155" s="2">
        <v>2</v>
      </c>
    </row>
    <row r="1156" spans="1:11" ht="18" customHeight="1" x14ac:dyDescent="0.3">
      <c r="A1156" s="2" t="s">
        <v>1198</v>
      </c>
      <c r="B1156" s="2" t="s">
        <v>12</v>
      </c>
      <c r="C1156" s="2" t="s">
        <v>20</v>
      </c>
      <c r="D1156" s="2" t="s">
        <v>34</v>
      </c>
      <c r="E1156" s="3">
        <v>45076</v>
      </c>
      <c r="F1156" s="3">
        <v>45078</v>
      </c>
      <c r="G1156" s="2">
        <v>13.1</v>
      </c>
      <c r="H1156" s="2">
        <v>82.17</v>
      </c>
      <c r="I1156" s="2" t="s">
        <v>15</v>
      </c>
      <c r="J1156" s="2">
        <v>645</v>
      </c>
      <c r="K1156" s="2">
        <v>2</v>
      </c>
    </row>
    <row r="1157" spans="1:11" ht="18" customHeight="1" x14ac:dyDescent="0.3">
      <c r="A1157" s="2" t="s">
        <v>1199</v>
      </c>
      <c r="B1157" s="2" t="s">
        <v>31</v>
      </c>
      <c r="C1157" s="2" t="s">
        <v>13</v>
      </c>
      <c r="D1157" s="2" t="s">
        <v>34</v>
      </c>
      <c r="E1157" s="3">
        <v>45074</v>
      </c>
      <c r="F1157" s="3">
        <v>45076</v>
      </c>
      <c r="G1157" s="2">
        <v>19.5</v>
      </c>
      <c r="H1157" s="2">
        <v>122.68</v>
      </c>
      <c r="I1157" s="2" t="s">
        <v>15</v>
      </c>
      <c r="J1157" s="2">
        <v>790</v>
      </c>
      <c r="K1157" s="2">
        <v>2</v>
      </c>
    </row>
    <row r="1158" spans="1:11" ht="18" customHeight="1" x14ac:dyDescent="0.3">
      <c r="A1158" s="2" t="s">
        <v>1200</v>
      </c>
      <c r="B1158" s="2" t="s">
        <v>68</v>
      </c>
      <c r="C1158" s="2" t="s">
        <v>49</v>
      </c>
      <c r="D1158" s="2" t="s">
        <v>21</v>
      </c>
      <c r="E1158" s="3">
        <v>45115</v>
      </c>
      <c r="F1158" s="3">
        <v>45117</v>
      </c>
      <c r="G1158" s="2">
        <v>61.4</v>
      </c>
      <c r="H1158" s="2">
        <v>111.25</v>
      </c>
      <c r="I1158" s="2" t="s">
        <v>15</v>
      </c>
      <c r="J1158" s="2">
        <v>128</v>
      </c>
      <c r="K1158" s="2">
        <v>2</v>
      </c>
    </row>
    <row r="1159" spans="1:11" ht="18" customHeight="1" x14ac:dyDescent="0.3">
      <c r="A1159" s="2" t="s">
        <v>1201</v>
      </c>
      <c r="B1159" s="2" t="s">
        <v>12</v>
      </c>
      <c r="C1159" s="2" t="s">
        <v>74</v>
      </c>
      <c r="D1159" s="2" t="s">
        <v>21</v>
      </c>
      <c r="E1159" s="3">
        <v>45032</v>
      </c>
      <c r="F1159" s="3">
        <v>45034</v>
      </c>
      <c r="G1159" s="2">
        <v>29.5</v>
      </c>
      <c r="H1159" s="2">
        <v>110.42</v>
      </c>
      <c r="I1159" s="2" t="s">
        <v>15</v>
      </c>
      <c r="J1159" s="2">
        <v>476</v>
      </c>
      <c r="K1159" s="2">
        <v>2</v>
      </c>
    </row>
    <row r="1160" spans="1:11" ht="18" customHeight="1" x14ac:dyDescent="0.3">
      <c r="A1160" s="2" t="s">
        <v>1202</v>
      </c>
      <c r="B1160" s="2" t="s">
        <v>68</v>
      </c>
      <c r="C1160" s="2" t="s">
        <v>92</v>
      </c>
      <c r="D1160" s="2" t="s">
        <v>29</v>
      </c>
      <c r="E1160" s="3">
        <v>45189</v>
      </c>
      <c r="F1160" s="3">
        <v>45191</v>
      </c>
      <c r="G1160" s="2">
        <v>30.5</v>
      </c>
      <c r="H1160" s="2">
        <v>115.38</v>
      </c>
      <c r="I1160" s="2" t="s">
        <v>15</v>
      </c>
      <c r="J1160" s="2">
        <v>619</v>
      </c>
      <c r="K1160" s="2">
        <v>2</v>
      </c>
    </row>
    <row r="1161" spans="1:11" ht="18" customHeight="1" x14ac:dyDescent="0.3">
      <c r="A1161" s="2" t="s">
        <v>1203</v>
      </c>
      <c r="B1161" s="2" t="s">
        <v>25</v>
      </c>
      <c r="C1161" s="2" t="s">
        <v>51</v>
      </c>
      <c r="D1161" s="2" t="s">
        <v>38</v>
      </c>
      <c r="E1161" s="3">
        <v>45234</v>
      </c>
      <c r="F1161" s="3">
        <v>45236</v>
      </c>
      <c r="G1161" s="2">
        <v>19.5</v>
      </c>
      <c r="H1161" s="2">
        <v>123.49</v>
      </c>
      <c r="I1161" s="2" t="s">
        <v>15</v>
      </c>
      <c r="J1161" s="2">
        <v>629</v>
      </c>
      <c r="K1161" s="2">
        <v>2</v>
      </c>
    </row>
    <row r="1162" spans="1:11" ht="18" customHeight="1" x14ac:dyDescent="0.3">
      <c r="A1162" s="2" t="s">
        <v>1204</v>
      </c>
      <c r="B1162" s="2" t="s">
        <v>48</v>
      </c>
      <c r="C1162" s="2" t="s">
        <v>92</v>
      </c>
      <c r="D1162" s="2" t="s">
        <v>29</v>
      </c>
      <c r="E1162" s="3">
        <v>45176</v>
      </c>
      <c r="F1162" s="3">
        <v>45178</v>
      </c>
      <c r="G1162" s="2">
        <v>38.9</v>
      </c>
      <c r="H1162" s="2">
        <v>101.69</v>
      </c>
      <c r="I1162" s="2" t="s">
        <v>15</v>
      </c>
      <c r="J1162" s="2">
        <v>491</v>
      </c>
      <c r="K1162" s="2">
        <v>2</v>
      </c>
    </row>
    <row r="1163" spans="1:11" ht="18" customHeight="1" x14ac:dyDescent="0.3">
      <c r="A1163" s="2" t="s">
        <v>1205</v>
      </c>
      <c r="B1163" s="2" t="s">
        <v>12</v>
      </c>
      <c r="C1163" s="2" t="s">
        <v>49</v>
      </c>
      <c r="D1163" s="2" t="s">
        <v>21</v>
      </c>
      <c r="E1163" s="3">
        <v>45134</v>
      </c>
      <c r="F1163" s="3">
        <v>45136</v>
      </c>
      <c r="G1163" s="2">
        <v>13.7</v>
      </c>
      <c r="H1163" s="2">
        <v>87.28</v>
      </c>
      <c r="I1163" s="2" t="s">
        <v>15</v>
      </c>
      <c r="J1163" s="2">
        <v>451</v>
      </c>
      <c r="K1163" s="2">
        <v>2</v>
      </c>
    </row>
    <row r="1164" spans="1:11" ht="18" customHeight="1" x14ac:dyDescent="0.3">
      <c r="A1164" s="2" t="s">
        <v>1206</v>
      </c>
      <c r="B1164" s="2" t="s">
        <v>44</v>
      </c>
      <c r="C1164" s="2" t="s">
        <v>49</v>
      </c>
      <c r="D1164" s="2" t="s">
        <v>42</v>
      </c>
      <c r="E1164" s="3">
        <v>45202</v>
      </c>
      <c r="F1164" s="3">
        <v>45204</v>
      </c>
      <c r="G1164" s="2">
        <v>32.200000000000003</v>
      </c>
      <c r="H1164" s="2">
        <v>96.92</v>
      </c>
      <c r="I1164" s="2" t="s">
        <v>15</v>
      </c>
      <c r="J1164" s="2">
        <v>447</v>
      </c>
      <c r="K1164" s="2">
        <v>2</v>
      </c>
    </row>
    <row r="1165" spans="1:11" ht="18" customHeight="1" x14ac:dyDescent="0.3">
      <c r="A1165" s="2" t="s">
        <v>1207</v>
      </c>
      <c r="B1165" s="2" t="s">
        <v>44</v>
      </c>
      <c r="C1165" s="2" t="s">
        <v>74</v>
      </c>
      <c r="D1165" s="2" t="s">
        <v>38</v>
      </c>
      <c r="E1165" s="3">
        <v>45261</v>
      </c>
      <c r="F1165" s="3">
        <v>45263</v>
      </c>
      <c r="G1165" s="2">
        <v>13.8</v>
      </c>
      <c r="H1165" s="2">
        <v>63.06</v>
      </c>
      <c r="I1165" s="2" t="s">
        <v>15</v>
      </c>
      <c r="J1165" s="2">
        <v>283</v>
      </c>
      <c r="K1165" s="2">
        <v>2</v>
      </c>
    </row>
    <row r="1166" spans="1:11" ht="18" customHeight="1" x14ac:dyDescent="0.3">
      <c r="A1166" s="2" t="s">
        <v>1208</v>
      </c>
      <c r="B1166" s="2" t="s">
        <v>12</v>
      </c>
      <c r="C1166" s="2" t="s">
        <v>23</v>
      </c>
      <c r="D1166" s="2" t="s">
        <v>14</v>
      </c>
      <c r="E1166" s="3">
        <v>45242</v>
      </c>
      <c r="F1166" s="3">
        <v>45244</v>
      </c>
      <c r="G1166" s="2">
        <v>6.1</v>
      </c>
      <c r="H1166" s="2">
        <v>39.840000000000003</v>
      </c>
      <c r="I1166" s="2" t="s">
        <v>15</v>
      </c>
      <c r="J1166" s="2">
        <v>218</v>
      </c>
      <c r="K1166" s="2">
        <v>2</v>
      </c>
    </row>
    <row r="1167" spans="1:11" ht="18" customHeight="1" x14ac:dyDescent="0.3">
      <c r="A1167" s="2" t="s">
        <v>1209</v>
      </c>
      <c r="B1167" s="2" t="s">
        <v>31</v>
      </c>
      <c r="C1167" s="2" t="s">
        <v>41</v>
      </c>
      <c r="D1167" s="2" t="s">
        <v>29</v>
      </c>
      <c r="E1167" s="3">
        <v>45170</v>
      </c>
      <c r="F1167" s="3">
        <v>45172</v>
      </c>
      <c r="G1167" s="2">
        <v>10.7</v>
      </c>
      <c r="H1167" s="2"/>
      <c r="I1167" s="2" t="s">
        <v>15</v>
      </c>
      <c r="J1167" s="2">
        <v>392</v>
      </c>
      <c r="K1167" s="2">
        <v>2</v>
      </c>
    </row>
    <row r="1168" spans="1:11" ht="18" customHeight="1" x14ac:dyDescent="0.3">
      <c r="A1168" s="2" t="s">
        <v>1210</v>
      </c>
      <c r="B1168" s="2" t="s">
        <v>44</v>
      </c>
      <c r="C1168" s="2" t="s">
        <v>49</v>
      </c>
      <c r="D1168" s="2" t="s">
        <v>14</v>
      </c>
      <c r="E1168" s="3">
        <v>44987</v>
      </c>
      <c r="F1168" s="3">
        <v>44989</v>
      </c>
      <c r="G1168" s="2">
        <v>10.5</v>
      </c>
      <c r="H1168" s="2">
        <v>33.67</v>
      </c>
      <c r="I1168" s="2" t="s">
        <v>15</v>
      </c>
      <c r="J1168" s="2">
        <v>162</v>
      </c>
      <c r="K1168" s="2">
        <v>2</v>
      </c>
    </row>
    <row r="1169" spans="1:11" ht="18" customHeight="1" x14ac:dyDescent="0.3">
      <c r="A1169" s="2" t="s">
        <v>1211</v>
      </c>
      <c r="B1169" s="2" t="s">
        <v>17</v>
      </c>
      <c r="C1169" s="2" t="s">
        <v>45</v>
      </c>
      <c r="D1169" s="2" t="s">
        <v>34</v>
      </c>
      <c r="E1169" s="3">
        <v>45092</v>
      </c>
      <c r="F1169" s="3">
        <v>45094</v>
      </c>
      <c r="G1169" s="2">
        <v>17.2</v>
      </c>
      <c r="H1169" s="2">
        <v>84.6</v>
      </c>
      <c r="I1169" s="2" t="s">
        <v>15</v>
      </c>
      <c r="J1169" s="2">
        <v>513</v>
      </c>
      <c r="K1169" s="2">
        <v>2</v>
      </c>
    </row>
    <row r="1170" spans="1:11" ht="18" customHeight="1" x14ac:dyDescent="0.3">
      <c r="A1170" s="2" t="s">
        <v>1212</v>
      </c>
      <c r="B1170" s="2" t="s">
        <v>48</v>
      </c>
      <c r="C1170" s="2" t="s">
        <v>45</v>
      </c>
      <c r="D1170" s="2" t="s">
        <v>42</v>
      </c>
      <c r="E1170" s="3">
        <v>45037</v>
      </c>
      <c r="F1170" s="3">
        <v>45039</v>
      </c>
      <c r="G1170" s="2">
        <v>17.399999999999999</v>
      </c>
      <c r="H1170" s="2">
        <v>59.13</v>
      </c>
      <c r="I1170" s="2" t="s">
        <v>15</v>
      </c>
      <c r="J1170" s="2">
        <v>284</v>
      </c>
      <c r="K1170" s="2">
        <v>2</v>
      </c>
    </row>
    <row r="1171" spans="1:11" ht="18" customHeight="1" x14ac:dyDescent="0.3">
      <c r="A1171" s="2" t="s">
        <v>1213</v>
      </c>
      <c r="B1171" s="2" t="s">
        <v>36</v>
      </c>
      <c r="C1171" s="2" t="s">
        <v>60</v>
      </c>
      <c r="D1171" s="2" t="s">
        <v>29</v>
      </c>
      <c r="E1171" s="3">
        <v>45100</v>
      </c>
      <c r="F1171" s="3">
        <v>45102</v>
      </c>
      <c r="G1171" s="2">
        <v>7.2</v>
      </c>
      <c r="H1171" s="2">
        <v>97.04</v>
      </c>
      <c r="I1171" s="2" t="s">
        <v>15</v>
      </c>
      <c r="J1171" s="2">
        <v>822</v>
      </c>
      <c r="K1171" s="2">
        <v>2</v>
      </c>
    </row>
    <row r="1172" spans="1:11" ht="18" customHeight="1" x14ac:dyDescent="0.3">
      <c r="A1172" s="2" t="s">
        <v>1214</v>
      </c>
      <c r="B1172" s="2" t="s">
        <v>25</v>
      </c>
      <c r="C1172" s="2" t="s">
        <v>20</v>
      </c>
      <c r="D1172" s="2" t="s">
        <v>27</v>
      </c>
      <c r="E1172" s="3">
        <v>45030</v>
      </c>
      <c r="F1172" s="3">
        <v>45032</v>
      </c>
      <c r="G1172" s="2">
        <v>25.3</v>
      </c>
      <c r="H1172" s="2">
        <v>92.95</v>
      </c>
      <c r="I1172" s="2" t="s">
        <v>15</v>
      </c>
      <c r="J1172" s="2">
        <v>505</v>
      </c>
      <c r="K1172" s="2">
        <v>2</v>
      </c>
    </row>
    <row r="1173" spans="1:11" ht="18" customHeight="1" x14ac:dyDescent="0.3">
      <c r="A1173" s="2" t="s">
        <v>1215</v>
      </c>
      <c r="B1173" s="2" t="s">
        <v>17</v>
      </c>
      <c r="C1173" s="2" t="s">
        <v>13</v>
      </c>
      <c r="D1173" s="2" t="s">
        <v>34</v>
      </c>
      <c r="E1173" s="3">
        <v>45169</v>
      </c>
      <c r="F1173" s="3">
        <v>45171</v>
      </c>
      <c r="G1173" s="2">
        <v>18</v>
      </c>
      <c r="H1173" s="2"/>
      <c r="I1173" s="2" t="s">
        <v>15</v>
      </c>
      <c r="J1173" s="2">
        <v>971</v>
      </c>
      <c r="K1173" s="2">
        <v>2</v>
      </c>
    </row>
    <row r="1174" spans="1:11" ht="18" customHeight="1" x14ac:dyDescent="0.3">
      <c r="A1174" s="2" t="s">
        <v>1216</v>
      </c>
      <c r="B1174" s="2" t="s">
        <v>44</v>
      </c>
      <c r="C1174" s="2" t="s">
        <v>49</v>
      </c>
      <c r="D1174" s="2" t="s">
        <v>21</v>
      </c>
      <c r="E1174" s="3">
        <v>45279</v>
      </c>
      <c r="F1174" s="3">
        <v>45281</v>
      </c>
      <c r="G1174" s="2">
        <v>10.1</v>
      </c>
      <c r="H1174" s="2">
        <v>42.45</v>
      </c>
      <c r="I1174" s="2" t="s">
        <v>15</v>
      </c>
      <c r="J1174" s="2">
        <v>169</v>
      </c>
      <c r="K1174" s="2">
        <v>2</v>
      </c>
    </row>
    <row r="1175" spans="1:11" ht="18" customHeight="1" x14ac:dyDescent="0.3">
      <c r="A1175" s="2" t="s">
        <v>1217</v>
      </c>
      <c r="B1175" s="2" t="s">
        <v>64</v>
      </c>
      <c r="C1175" s="2" t="s">
        <v>51</v>
      </c>
      <c r="D1175" s="2" t="s">
        <v>27</v>
      </c>
      <c r="E1175" s="3">
        <v>45276</v>
      </c>
      <c r="F1175" s="3">
        <v>45278</v>
      </c>
      <c r="G1175" s="2">
        <v>18.7</v>
      </c>
      <c r="H1175" s="2">
        <v>166.44</v>
      </c>
      <c r="I1175" s="2" t="s">
        <v>15</v>
      </c>
      <c r="J1175" s="2">
        <v>998</v>
      </c>
      <c r="K1175" s="2">
        <v>2</v>
      </c>
    </row>
    <row r="1176" spans="1:11" ht="18" customHeight="1" x14ac:dyDescent="0.3">
      <c r="A1176" s="2" t="s">
        <v>1218</v>
      </c>
      <c r="B1176" s="2" t="s">
        <v>25</v>
      </c>
      <c r="C1176" s="2" t="s">
        <v>18</v>
      </c>
      <c r="D1176" s="2" t="s">
        <v>38</v>
      </c>
      <c r="E1176" s="3">
        <v>44976</v>
      </c>
      <c r="F1176" s="3">
        <v>44978</v>
      </c>
      <c r="G1176" s="2">
        <v>20.100000000000001</v>
      </c>
      <c r="H1176" s="2">
        <v>100.6</v>
      </c>
      <c r="I1176" s="2" t="s">
        <v>15</v>
      </c>
      <c r="J1176" s="2">
        <v>596</v>
      </c>
      <c r="K1176" s="2">
        <v>2</v>
      </c>
    </row>
    <row r="1177" spans="1:11" ht="18" customHeight="1" x14ac:dyDescent="0.3">
      <c r="A1177" s="2" t="s">
        <v>1219</v>
      </c>
      <c r="B1177" s="2" t="s">
        <v>25</v>
      </c>
      <c r="C1177" s="2" t="s">
        <v>45</v>
      </c>
      <c r="D1177" s="2" t="s">
        <v>29</v>
      </c>
      <c r="E1177" s="3">
        <v>45240</v>
      </c>
      <c r="F1177" s="3">
        <v>45242</v>
      </c>
      <c r="G1177" s="2">
        <v>59.7</v>
      </c>
      <c r="H1177" s="2">
        <v>130</v>
      </c>
      <c r="I1177" s="2" t="s">
        <v>15</v>
      </c>
      <c r="J1177" s="2">
        <v>237</v>
      </c>
      <c r="K1177" s="2">
        <v>2</v>
      </c>
    </row>
    <row r="1178" spans="1:11" ht="18" customHeight="1" x14ac:dyDescent="0.3">
      <c r="A1178" s="2" t="s">
        <v>1220</v>
      </c>
      <c r="B1178" s="2" t="s">
        <v>31</v>
      </c>
      <c r="C1178" s="2" t="s">
        <v>60</v>
      </c>
      <c r="D1178" s="2" t="s">
        <v>38</v>
      </c>
      <c r="E1178" s="3">
        <v>45288</v>
      </c>
      <c r="F1178" s="3">
        <v>45294</v>
      </c>
      <c r="G1178" s="2">
        <v>20.7</v>
      </c>
      <c r="H1178" s="2">
        <v>272.48</v>
      </c>
      <c r="I1178" s="2" t="s">
        <v>15</v>
      </c>
      <c r="J1178" s="2">
        <v>1574</v>
      </c>
      <c r="K1178" s="2">
        <v>6</v>
      </c>
    </row>
    <row r="1179" spans="1:11" ht="18" customHeight="1" x14ac:dyDescent="0.3">
      <c r="A1179" s="2" t="s">
        <v>1221</v>
      </c>
      <c r="B1179" s="2" t="s">
        <v>36</v>
      </c>
      <c r="C1179" s="2" t="s">
        <v>23</v>
      </c>
      <c r="D1179" s="2" t="s">
        <v>14</v>
      </c>
      <c r="E1179" s="3">
        <v>45131</v>
      </c>
      <c r="F1179" s="3">
        <v>45137</v>
      </c>
      <c r="G1179" s="2">
        <v>12.5</v>
      </c>
      <c r="H1179" s="2">
        <v>266.08</v>
      </c>
      <c r="I1179" s="2" t="s">
        <v>15</v>
      </c>
      <c r="J1179" s="2">
        <v>1849</v>
      </c>
      <c r="K1179" s="2">
        <v>6</v>
      </c>
    </row>
    <row r="1180" spans="1:11" ht="18" customHeight="1" x14ac:dyDescent="0.3">
      <c r="A1180" s="2" t="s">
        <v>1222</v>
      </c>
      <c r="B1180" s="2" t="s">
        <v>48</v>
      </c>
      <c r="C1180" s="2" t="s">
        <v>33</v>
      </c>
      <c r="D1180" s="2" t="s">
        <v>42</v>
      </c>
      <c r="E1180" s="3">
        <v>45056</v>
      </c>
      <c r="F1180" s="3">
        <v>45062</v>
      </c>
      <c r="G1180" s="2">
        <v>28.6</v>
      </c>
      <c r="H1180" s="2">
        <v>221.21</v>
      </c>
      <c r="I1180" s="2" t="s">
        <v>15</v>
      </c>
      <c r="J1180" s="2">
        <v>1489</v>
      </c>
      <c r="K1180" s="2">
        <v>6</v>
      </c>
    </row>
    <row r="1181" spans="1:11" ht="18" customHeight="1" x14ac:dyDescent="0.3">
      <c r="A1181" s="2" t="s">
        <v>1223</v>
      </c>
      <c r="B1181" s="2" t="s">
        <v>17</v>
      </c>
      <c r="C1181" s="2" t="s">
        <v>13</v>
      </c>
      <c r="D1181" s="2" t="s">
        <v>21</v>
      </c>
      <c r="E1181" s="3">
        <v>45104</v>
      </c>
      <c r="F1181" s="3">
        <v>45110</v>
      </c>
      <c r="G1181" s="2">
        <v>13</v>
      </c>
      <c r="H1181" s="2">
        <v>347.94</v>
      </c>
      <c r="I1181" s="2" t="s">
        <v>15</v>
      </c>
      <c r="J1181" s="2">
        <v>2310</v>
      </c>
      <c r="K1181" s="2">
        <v>6</v>
      </c>
    </row>
    <row r="1182" spans="1:11" ht="18" customHeight="1" x14ac:dyDescent="0.3">
      <c r="A1182" s="2" t="s">
        <v>1224</v>
      </c>
      <c r="B1182" s="2" t="s">
        <v>36</v>
      </c>
      <c r="C1182" s="2" t="s">
        <v>92</v>
      </c>
      <c r="D1182" s="2" t="s">
        <v>29</v>
      </c>
      <c r="E1182" s="3">
        <v>45203</v>
      </c>
      <c r="F1182" s="3">
        <v>45209</v>
      </c>
      <c r="G1182" s="2">
        <v>13.4</v>
      </c>
      <c r="H1182" s="2">
        <v>209.01</v>
      </c>
      <c r="I1182" s="2" t="s">
        <v>15</v>
      </c>
      <c r="J1182" s="2">
        <v>1550</v>
      </c>
      <c r="K1182" s="2">
        <v>6</v>
      </c>
    </row>
    <row r="1183" spans="1:11" ht="18" customHeight="1" x14ac:dyDescent="0.3">
      <c r="A1183" s="2" t="s">
        <v>1225</v>
      </c>
      <c r="B1183" s="2" t="s">
        <v>68</v>
      </c>
      <c r="C1183" s="2" t="s">
        <v>49</v>
      </c>
      <c r="D1183" s="2" t="s">
        <v>21</v>
      </c>
      <c r="E1183" s="3">
        <v>45174</v>
      </c>
      <c r="F1183" s="3">
        <v>45180</v>
      </c>
      <c r="G1183" s="2">
        <v>9</v>
      </c>
      <c r="H1183" s="2">
        <v>356.77</v>
      </c>
      <c r="I1183" s="2" t="s">
        <v>15</v>
      </c>
      <c r="J1183" s="2">
        <v>2335</v>
      </c>
      <c r="K1183" s="2">
        <v>6</v>
      </c>
    </row>
    <row r="1184" spans="1:11" ht="18" customHeight="1" x14ac:dyDescent="0.3">
      <c r="A1184" s="2" t="s">
        <v>1226</v>
      </c>
      <c r="B1184" s="2" t="s">
        <v>48</v>
      </c>
      <c r="C1184" s="2" t="s">
        <v>33</v>
      </c>
      <c r="D1184" s="2" t="s">
        <v>27</v>
      </c>
      <c r="E1184" s="3">
        <v>45057</v>
      </c>
      <c r="F1184" s="3">
        <v>45063</v>
      </c>
      <c r="G1184" s="2">
        <v>31.6</v>
      </c>
      <c r="H1184" s="2">
        <v>283.13</v>
      </c>
      <c r="I1184" s="2" t="s">
        <v>15</v>
      </c>
      <c r="J1184" s="2">
        <v>2249</v>
      </c>
      <c r="K1184" s="2">
        <v>6</v>
      </c>
    </row>
    <row r="1185" spans="1:11" ht="18" customHeight="1" x14ac:dyDescent="0.3">
      <c r="A1185" s="2" t="s">
        <v>1227</v>
      </c>
      <c r="B1185" s="2" t="s">
        <v>25</v>
      </c>
      <c r="C1185" s="2" t="s">
        <v>23</v>
      </c>
      <c r="D1185" s="2" t="s">
        <v>29</v>
      </c>
      <c r="E1185" s="3">
        <v>45019</v>
      </c>
      <c r="F1185" s="3">
        <v>45025</v>
      </c>
      <c r="G1185" s="2">
        <v>15.9</v>
      </c>
      <c r="H1185" s="2">
        <v>325.16000000000003</v>
      </c>
      <c r="I1185" s="2" t="s">
        <v>15</v>
      </c>
      <c r="J1185" s="2">
        <v>2463</v>
      </c>
      <c r="K1185" s="2">
        <v>6</v>
      </c>
    </row>
    <row r="1186" spans="1:11" ht="18" customHeight="1" x14ac:dyDescent="0.3">
      <c r="A1186" s="2" t="s">
        <v>1228</v>
      </c>
      <c r="B1186" s="2" t="s">
        <v>44</v>
      </c>
      <c r="C1186" s="2" t="s">
        <v>49</v>
      </c>
      <c r="D1186" s="2" t="s">
        <v>38</v>
      </c>
      <c r="E1186" s="3">
        <v>45022</v>
      </c>
      <c r="F1186" s="3">
        <v>45028</v>
      </c>
      <c r="G1186" s="2">
        <v>31.7</v>
      </c>
      <c r="H1186" s="2">
        <v>282.19</v>
      </c>
      <c r="I1186" s="2" t="s">
        <v>15</v>
      </c>
      <c r="J1186" s="2">
        <v>1777</v>
      </c>
      <c r="K1186" s="2">
        <v>6</v>
      </c>
    </row>
    <row r="1187" spans="1:11" ht="18" customHeight="1" x14ac:dyDescent="0.3">
      <c r="A1187" s="2" t="s">
        <v>1229</v>
      </c>
      <c r="B1187" s="2" t="s">
        <v>44</v>
      </c>
      <c r="C1187" s="2" t="s">
        <v>13</v>
      </c>
      <c r="D1187" s="2" t="s">
        <v>34</v>
      </c>
      <c r="E1187" s="3">
        <v>45084</v>
      </c>
      <c r="F1187" s="3">
        <v>45090</v>
      </c>
      <c r="G1187" s="2">
        <v>38.1</v>
      </c>
      <c r="H1187" s="2">
        <v>272.16000000000003</v>
      </c>
      <c r="I1187" s="2" t="s">
        <v>15</v>
      </c>
      <c r="J1187" s="2">
        <v>1953</v>
      </c>
      <c r="K1187" s="2">
        <v>6</v>
      </c>
    </row>
    <row r="1188" spans="1:11" ht="18" customHeight="1" x14ac:dyDescent="0.3">
      <c r="A1188" s="2" t="s">
        <v>1230</v>
      </c>
      <c r="B1188" s="2" t="s">
        <v>17</v>
      </c>
      <c r="C1188" s="2" t="s">
        <v>92</v>
      </c>
      <c r="D1188" s="2" t="s">
        <v>29</v>
      </c>
      <c r="E1188" s="3">
        <v>45195</v>
      </c>
      <c r="F1188" s="3">
        <v>45201</v>
      </c>
      <c r="G1188" s="2">
        <v>8.1999999999999993</v>
      </c>
      <c r="H1188" s="2">
        <v>278.33999999999997</v>
      </c>
      <c r="I1188" s="2" t="s">
        <v>15</v>
      </c>
      <c r="J1188" s="2">
        <v>2330</v>
      </c>
      <c r="K1188" s="2">
        <v>6</v>
      </c>
    </row>
    <row r="1189" spans="1:11" ht="18" customHeight="1" x14ac:dyDescent="0.3">
      <c r="A1189" s="2" t="s">
        <v>1231</v>
      </c>
      <c r="B1189" s="2" t="s">
        <v>64</v>
      </c>
      <c r="C1189" s="2" t="s">
        <v>41</v>
      </c>
      <c r="D1189" s="2" t="s">
        <v>34</v>
      </c>
      <c r="E1189" s="3">
        <v>45021</v>
      </c>
      <c r="F1189" s="3">
        <v>45027</v>
      </c>
      <c r="G1189" s="2">
        <v>20.3</v>
      </c>
      <c r="H1189" s="2">
        <v>150.38</v>
      </c>
      <c r="I1189" s="2" t="s">
        <v>15</v>
      </c>
      <c r="J1189" s="2">
        <v>1200</v>
      </c>
      <c r="K1189" s="2">
        <v>6</v>
      </c>
    </row>
    <row r="1190" spans="1:11" ht="18" customHeight="1" x14ac:dyDescent="0.3">
      <c r="A1190" s="2" t="s">
        <v>1232</v>
      </c>
      <c r="B1190" s="2" t="s">
        <v>44</v>
      </c>
      <c r="C1190" s="2" t="s">
        <v>23</v>
      </c>
      <c r="D1190" s="2" t="s">
        <v>14</v>
      </c>
      <c r="E1190" s="3">
        <v>45234</v>
      </c>
      <c r="F1190" s="3">
        <v>45240</v>
      </c>
      <c r="G1190" s="2">
        <v>15.9</v>
      </c>
      <c r="H1190" s="2">
        <v>257.13</v>
      </c>
      <c r="I1190" s="2" t="s">
        <v>15</v>
      </c>
      <c r="J1190" s="2">
        <v>1350</v>
      </c>
      <c r="K1190" s="2">
        <v>6</v>
      </c>
    </row>
    <row r="1191" spans="1:11" ht="18" customHeight="1" x14ac:dyDescent="0.3">
      <c r="A1191" s="2" t="s">
        <v>1233</v>
      </c>
      <c r="B1191" s="2" t="s">
        <v>31</v>
      </c>
      <c r="C1191" s="2" t="s">
        <v>33</v>
      </c>
      <c r="D1191" s="2" t="s">
        <v>29</v>
      </c>
      <c r="E1191" s="3">
        <v>45132</v>
      </c>
      <c r="F1191" s="3">
        <v>45138</v>
      </c>
      <c r="G1191" s="2">
        <v>25.8</v>
      </c>
      <c r="H1191" s="2">
        <v>258.31</v>
      </c>
      <c r="I1191" s="2" t="s">
        <v>15</v>
      </c>
      <c r="J1191" s="2">
        <v>2078</v>
      </c>
      <c r="K1191" s="2">
        <v>6</v>
      </c>
    </row>
    <row r="1192" spans="1:11" ht="18" customHeight="1" x14ac:dyDescent="0.3">
      <c r="A1192" s="2" t="s">
        <v>1234</v>
      </c>
      <c r="B1192" s="2" t="s">
        <v>12</v>
      </c>
      <c r="C1192" s="2" t="s">
        <v>33</v>
      </c>
      <c r="D1192" s="2" t="s">
        <v>21</v>
      </c>
      <c r="E1192" s="3">
        <v>45061</v>
      </c>
      <c r="F1192" s="2"/>
      <c r="G1192" s="2">
        <v>55.3</v>
      </c>
      <c r="H1192" s="2">
        <v>362.11</v>
      </c>
      <c r="I1192" s="2" t="s">
        <v>15</v>
      </c>
      <c r="J1192" s="2">
        <v>2192</v>
      </c>
      <c r="K1192" s="2">
        <v>6</v>
      </c>
    </row>
    <row r="1193" spans="1:11" ht="18" customHeight="1" x14ac:dyDescent="0.3">
      <c r="A1193" s="2" t="s">
        <v>1235</v>
      </c>
      <c r="B1193" s="2" t="s">
        <v>12</v>
      </c>
      <c r="C1193" s="2" t="s">
        <v>33</v>
      </c>
      <c r="D1193" s="2" t="s">
        <v>34</v>
      </c>
      <c r="E1193" s="3">
        <v>45126</v>
      </c>
      <c r="F1193" s="3">
        <v>45132</v>
      </c>
      <c r="G1193" s="2">
        <v>11.6</v>
      </c>
      <c r="H1193" s="2">
        <v>184.5</v>
      </c>
      <c r="I1193" s="2" t="s">
        <v>15</v>
      </c>
      <c r="J1193" s="2">
        <v>1454</v>
      </c>
      <c r="K1193" s="2">
        <v>6</v>
      </c>
    </row>
    <row r="1194" spans="1:11" ht="18" customHeight="1" x14ac:dyDescent="0.3">
      <c r="A1194" s="2" t="s">
        <v>1236</v>
      </c>
      <c r="B1194" s="2" t="s">
        <v>17</v>
      </c>
      <c r="C1194" s="2" t="s">
        <v>41</v>
      </c>
      <c r="D1194" s="2" t="s">
        <v>42</v>
      </c>
      <c r="E1194" s="3">
        <v>45280</v>
      </c>
      <c r="F1194" s="3">
        <v>45286</v>
      </c>
      <c r="G1194" s="2">
        <v>7.5</v>
      </c>
      <c r="H1194" s="2">
        <v>158.02000000000001</v>
      </c>
      <c r="I1194" s="2" t="s">
        <v>15</v>
      </c>
      <c r="J1194" s="2">
        <v>1073</v>
      </c>
      <c r="K1194" s="2">
        <v>6</v>
      </c>
    </row>
    <row r="1195" spans="1:11" ht="18" customHeight="1" x14ac:dyDescent="0.3">
      <c r="A1195" s="2" t="s">
        <v>1237</v>
      </c>
      <c r="B1195" s="2" t="s">
        <v>36</v>
      </c>
      <c r="C1195" s="2" t="s">
        <v>41</v>
      </c>
      <c r="D1195" s="2" t="s">
        <v>34</v>
      </c>
      <c r="E1195" s="3">
        <v>44976</v>
      </c>
      <c r="F1195" s="3">
        <v>44982</v>
      </c>
      <c r="G1195" s="2">
        <v>4.5</v>
      </c>
      <c r="H1195" s="2">
        <v>277.56</v>
      </c>
      <c r="I1195" s="2" t="s">
        <v>15</v>
      </c>
      <c r="J1195" s="2">
        <v>2411</v>
      </c>
      <c r="K1195" s="2">
        <v>6</v>
      </c>
    </row>
    <row r="1196" spans="1:11" ht="18" customHeight="1" x14ac:dyDescent="0.3">
      <c r="A1196" s="2" t="s">
        <v>1238</v>
      </c>
      <c r="B1196" s="2" t="s">
        <v>68</v>
      </c>
      <c r="C1196" s="2" t="s">
        <v>20</v>
      </c>
      <c r="D1196" s="2" t="s">
        <v>27</v>
      </c>
      <c r="E1196" s="3">
        <v>45288</v>
      </c>
      <c r="F1196" s="3">
        <v>45294</v>
      </c>
      <c r="G1196" s="2">
        <v>9.6</v>
      </c>
      <c r="H1196" s="2">
        <v>195.3</v>
      </c>
      <c r="I1196" s="2" t="s">
        <v>15</v>
      </c>
      <c r="J1196" s="2">
        <v>1380</v>
      </c>
      <c r="K1196" s="2">
        <v>6</v>
      </c>
    </row>
    <row r="1197" spans="1:11" ht="18" customHeight="1" x14ac:dyDescent="0.3">
      <c r="A1197" s="2" t="s">
        <v>1239</v>
      </c>
      <c r="B1197" s="2" t="s">
        <v>17</v>
      </c>
      <c r="C1197" s="2" t="s">
        <v>18</v>
      </c>
      <c r="D1197" s="2" t="s">
        <v>42</v>
      </c>
      <c r="E1197" s="3">
        <v>45259</v>
      </c>
      <c r="F1197" s="3">
        <v>45265</v>
      </c>
      <c r="G1197" s="2">
        <v>16.100000000000001</v>
      </c>
      <c r="H1197" s="2">
        <v>161.74</v>
      </c>
      <c r="I1197" s="2" t="s">
        <v>15</v>
      </c>
      <c r="J1197" s="2">
        <v>1053</v>
      </c>
      <c r="K1197" s="2">
        <v>6</v>
      </c>
    </row>
    <row r="1198" spans="1:11" ht="18" customHeight="1" x14ac:dyDescent="0.3">
      <c r="A1198" s="2" t="s">
        <v>1240</v>
      </c>
      <c r="B1198" s="2" t="s">
        <v>31</v>
      </c>
      <c r="C1198" s="2" t="s">
        <v>45</v>
      </c>
      <c r="D1198" s="2" t="s">
        <v>34</v>
      </c>
      <c r="E1198" s="3">
        <v>45183</v>
      </c>
      <c r="F1198" s="3">
        <v>45189</v>
      </c>
      <c r="G1198" s="2">
        <v>85.5</v>
      </c>
      <c r="H1198" s="2">
        <v>345.35</v>
      </c>
      <c r="I1198" s="2" t="s">
        <v>15</v>
      </c>
      <c r="J1198" s="2">
        <v>2172</v>
      </c>
      <c r="K1198" s="2">
        <v>6</v>
      </c>
    </row>
    <row r="1199" spans="1:11" ht="18" customHeight="1" x14ac:dyDescent="0.3">
      <c r="A1199" s="2" t="s">
        <v>1241</v>
      </c>
      <c r="B1199" s="2" t="s">
        <v>36</v>
      </c>
      <c r="C1199" s="2" t="s">
        <v>60</v>
      </c>
      <c r="D1199" s="2" t="s">
        <v>29</v>
      </c>
      <c r="E1199" s="3">
        <v>45259</v>
      </c>
      <c r="F1199" s="3">
        <v>45265</v>
      </c>
      <c r="G1199" s="2">
        <v>40.9</v>
      </c>
      <c r="H1199" s="2">
        <v>224.12</v>
      </c>
      <c r="I1199" s="2" t="s">
        <v>15</v>
      </c>
      <c r="J1199" s="2">
        <v>1122</v>
      </c>
      <c r="K1199" s="2">
        <v>6</v>
      </c>
    </row>
    <row r="1200" spans="1:11" ht="18" customHeight="1" x14ac:dyDescent="0.3">
      <c r="A1200" s="2" t="s">
        <v>1242</v>
      </c>
      <c r="B1200" s="2" t="s">
        <v>64</v>
      </c>
      <c r="C1200" s="2" t="s">
        <v>26</v>
      </c>
      <c r="D1200" s="2" t="s">
        <v>14</v>
      </c>
      <c r="E1200" s="3">
        <v>45156</v>
      </c>
      <c r="F1200" s="3">
        <v>45162</v>
      </c>
      <c r="G1200" s="2">
        <v>18</v>
      </c>
      <c r="H1200" s="2">
        <v>305.41000000000003</v>
      </c>
      <c r="I1200" s="2" t="s">
        <v>15</v>
      </c>
      <c r="J1200" s="2">
        <v>2218</v>
      </c>
      <c r="K1200" s="2">
        <v>6</v>
      </c>
    </row>
    <row r="1201" spans="1:11" ht="18" customHeight="1" x14ac:dyDescent="0.3">
      <c r="A1201" s="2" t="s">
        <v>1243</v>
      </c>
      <c r="B1201" s="2" t="s">
        <v>68</v>
      </c>
      <c r="C1201" s="2" t="s">
        <v>49</v>
      </c>
      <c r="D1201" s="2" t="s">
        <v>42</v>
      </c>
      <c r="E1201" s="3">
        <v>45171</v>
      </c>
      <c r="F1201" s="3">
        <v>45177</v>
      </c>
      <c r="G1201" s="2">
        <v>9.6</v>
      </c>
      <c r="H1201" s="2">
        <v>242.9</v>
      </c>
      <c r="I1201" s="2" t="s">
        <v>15</v>
      </c>
      <c r="J1201" s="2">
        <v>2001</v>
      </c>
      <c r="K1201" s="2">
        <v>6</v>
      </c>
    </row>
    <row r="1202" spans="1:11" ht="18" customHeight="1" x14ac:dyDescent="0.3">
      <c r="A1202" s="2" t="s">
        <v>1244</v>
      </c>
      <c r="B1202" s="2" t="s">
        <v>44</v>
      </c>
      <c r="C1202" s="2" t="s">
        <v>78</v>
      </c>
      <c r="D1202" s="2" t="s">
        <v>14</v>
      </c>
      <c r="E1202" s="3">
        <v>45236</v>
      </c>
      <c r="F1202" s="3">
        <v>45242</v>
      </c>
      <c r="G1202" s="2">
        <v>29.5</v>
      </c>
      <c r="H1202" s="2">
        <v>194.07</v>
      </c>
      <c r="I1202" s="2" t="s">
        <v>15</v>
      </c>
      <c r="J1202" s="2">
        <v>1041</v>
      </c>
      <c r="K1202" s="2">
        <v>6</v>
      </c>
    </row>
    <row r="1203" spans="1:11" ht="18" customHeight="1" x14ac:dyDescent="0.3">
      <c r="A1203" s="2" t="s">
        <v>1245</v>
      </c>
      <c r="B1203" s="2" t="s">
        <v>81</v>
      </c>
      <c r="C1203" s="2" t="s">
        <v>49</v>
      </c>
      <c r="D1203" s="2" t="s">
        <v>42</v>
      </c>
      <c r="E1203" s="3">
        <v>45126</v>
      </c>
      <c r="F1203" s="3">
        <v>45132</v>
      </c>
      <c r="G1203" s="2">
        <v>38.5</v>
      </c>
      <c r="H1203" s="2">
        <v>330.97</v>
      </c>
      <c r="I1203" s="2" t="s">
        <v>15</v>
      </c>
      <c r="J1203" s="2">
        <v>2444</v>
      </c>
      <c r="K1203" s="2">
        <v>6</v>
      </c>
    </row>
    <row r="1204" spans="1:11" ht="18" customHeight="1" x14ac:dyDescent="0.3">
      <c r="A1204" s="2" t="s">
        <v>1246</v>
      </c>
      <c r="B1204" s="2" t="s">
        <v>68</v>
      </c>
      <c r="C1204" s="2" t="s">
        <v>49</v>
      </c>
      <c r="D1204" s="2" t="s">
        <v>34</v>
      </c>
      <c r="E1204" s="3">
        <v>45070</v>
      </c>
      <c r="F1204" s="3">
        <v>45076</v>
      </c>
      <c r="G1204" s="2">
        <v>20</v>
      </c>
      <c r="H1204" s="2">
        <v>255.06</v>
      </c>
      <c r="I1204" s="2" t="s">
        <v>15</v>
      </c>
      <c r="J1204" s="2">
        <v>2144</v>
      </c>
      <c r="K1204" s="2">
        <v>6</v>
      </c>
    </row>
    <row r="1205" spans="1:11" ht="18" customHeight="1" x14ac:dyDescent="0.3">
      <c r="A1205" s="2" t="s">
        <v>1247</v>
      </c>
      <c r="B1205" s="2" t="s">
        <v>81</v>
      </c>
      <c r="C1205" s="2" t="s">
        <v>18</v>
      </c>
      <c r="D1205" s="2" t="s">
        <v>21</v>
      </c>
      <c r="E1205" s="3">
        <v>45000</v>
      </c>
      <c r="F1205" s="3">
        <v>45006</v>
      </c>
      <c r="G1205" s="2">
        <v>14.4</v>
      </c>
      <c r="H1205" s="2">
        <v>391.92</v>
      </c>
      <c r="I1205" s="2" t="s">
        <v>15</v>
      </c>
      <c r="J1205" s="2">
        <v>2448</v>
      </c>
      <c r="K1205" s="2">
        <v>6</v>
      </c>
    </row>
    <row r="1206" spans="1:11" ht="18" customHeight="1" x14ac:dyDescent="0.3">
      <c r="A1206" s="2" t="s">
        <v>1248</v>
      </c>
      <c r="B1206" s="2" t="s">
        <v>68</v>
      </c>
      <c r="C1206" s="2" t="s">
        <v>26</v>
      </c>
      <c r="D1206" s="2" t="s">
        <v>27</v>
      </c>
      <c r="E1206" s="3">
        <v>45128</v>
      </c>
      <c r="F1206" s="3">
        <v>45134</v>
      </c>
      <c r="G1206" s="2">
        <v>60.6</v>
      </c>
      <c r="H1206" s="2">
        <v>242.49</v>
      </c>
      <c r="I1206" s="2" t="s">
        <v>15</v>
      </c>
      <c r="J1206" s="2">
        <v>1435</v>
      </c>
      <c r="K1206" s="2">
        <v>6</v>
      </c>
    </row>
    <row r="1207" spans="1:11" ht="18" customHeight="1" x14ac:dyDescent="0.3">
      <c r="A1207" s="2" t="s">
        <v>1249</v>
      </c>
      <c r="B1207" s="2" t="s">
        <v>44</v>
      </c>
      <c r="C1207" s="2" t="s">
        <v>92</v>
      </c>
      <c r="D1207" s="2" t="s">
        <v>34</v>
      </c>
      <c r="E1207" s="3">
        <v>44927</v>
      </c>
      <c r="F1207" s="3">
        <v>44933</v>
      </c>
      <c r="G1207" s="2">
        <v>23.8</v>
      </c>
      <c r="H1207" s="2">
        <v>128.01</v>
      </c>
      <c r="I1207" s="2" t="s">
        <v>15</v>
      </c>
      <c r="J1207" s="2">
        <v>1000</v>
      </c>
      <c r="K1207" s="2">
        <v>6</v>
      </c>
    </row>
    <row r="1208" spans="1:11" ht="18" customHeight="1" x14ac:dyDescent="0.3">
      <c r="A1208" s="2" t="s">
        <v>1250</v>
      </c>
      <c r="B1208" s="2" t="s">
        <v>17</v>
      </c>
      <c r="C1208" s="2" t="s">
        <v>49</v>
      </c>
      <c r="D1208" s="2" t="s">
        <v>14</v>
      </c>
      <c r="E1208" s="3">
        <v>45192</v>
      </c>
      <c r="F1208" s="3">
        <v>45198</v>
      </c>
      <c r="G1208" s="2">
        <v>17.100000000000001</v>
      </c>
      <c r="H1208" s="2">
        <v>309.74</v>
      </c>
      <c r="I1208" s="2" t="s">
        <v>15</v>
      </c>
      <c r="J1208" s="2">
        <v>2081</v>
      </c>
      <c r="K1208" s="2">
        <v>6</v>
      </c>
    </row>
    <row r="1209" spans="1:11" ht="18" customHeight="1" x14ac:dyDescent="0.3">
      <c r="A1209" s="2" t="s">
        <v>1251</v>
      </c>
      <c r="B1209" s="2" t="s">
        <v>48</v>
      </c>
      <c r="C1209" s="2" t="s">
        <v>49</v>
      </c>
      <c r="D1209" s="2" t="s">
        <v>38</v>
      </c>
      <c r="E1209" s="3">
        <v>45086</v>
      </c>
      <c r="F1209" s="3">
        <v>45092</v>
      </c>
      <c r="G1209" s="2">
        <v>33.1</v>
      </c>
      <c r="H1209" s="2">
        <v>283.18</v>
      </c>
      <c r="I1209" s="2" t="s">
        <v>15</v>
      </c>
      <c r="J1209" s="2">
        <v>1885</v>
      </c>
      <c r="K1209" s="2">
        <v>6</v>
      </c>
    </row>
    <row r="1210" spans="1:11" ht="18" customHeight="1" x14ac:dyDescent="0.3">
      <c r="A1210" s="2" t="s">
        <v>1252</v>
      </c>
      <c r="B1210" s="2" t="s">
        <v>25</v>
      </c>
      <c r="C1210" s="2" t="s">
        <v>13</v>
      </c>
      <c r="D1210" s="2" t="s">
        <v>42</v>
      </c>
      <c r="E1210" s="3">
        <v>45041</v>
      </c>
      <c r="F1210" s="3">
        <v>45047</v>
      </c>
      <c r="G1210" s="2">
        <v>14.6</v>
      </c>
      <c r="H1210" s="2">
        <v>293.83</v>
      </c>
      <c r="I1210" s="2" t="s">
        <v>15</v>
      </c>
      <c r="J1210" s="2">
        <v>2420</v>
      </c>
      <c r="K1210" s="2">
        <v>6</v>
      </c>
    </row>
    <row r="1211" spans="1:11" ht="18" customHeight="1" x14ac:dyDescent="0.3">
      <c r="A1211" s="2" t="s">
        <v>1253</v>
      </c>
      <c r="B1211" s="2" t="s">
        <v>12</v>
      </c>
      <c r="C1211" s="2" t="s">
        <v>92</v>
      </c>
      <c r="D1211" s="2" t="s">
        <v>14</v>
      </c>
      <c r="E1211" s="3">
        <v>45005</v>
      </c>
      <c r="F1211" s="3">
        <v>45011</v>
      </c>
      <c r="G1211" s="2">
        <v>20.5</v>
      </c>
      <c r="H1211" s="2">
        <v>315.45999999999998</v>
      </c>
      <c r="I1211" s="2" t="s">
        <v>15</v>
      </c>
      <c r="J1211" s="2">
        <v>2294</v>
      </c>
      <c r="K1211" s="2">
        <v>6</v>
      </c>
    </row>
    <row r="1212" spans="1:11" ht="18" customHeight="1" x14ac:dyDescent="0.3">
      <c r="A1212" s="2" t="s">
        <v>1254</v>
      </c>
      <c r="B1212" s="2" t="s">
        <v>64</v>
      </c>
      <c r="C1212" s="2" t="s">
        <v>74</v>
      </c>
      <c r="D1212" s="2" t="s">
        <v>34</v>
      </c>
      <c r="E1212" s="3">
        <v>45086</v>
      </c>
      <c r="F1212" s="3">
        <v>45092</v>
      </c>
      <c r="G1212" s="2">
        <v>37.9</v>
      </c>
      <c r="H1212" s="2">
        <v>236.61</v>
      </c>
      <c r="I1212" s="2" t="s">
        <v>15</v>
      </c>
      <c r="J1212" s="2">
        <v>1884</v>
      </c>
      <c r="K1212" s="2">
        <v>6</v>
      </c>
    </row>
    <row r="1213" spans="1:11" ht="18" customHeight="1" x14ac:dyDescent="0.3">
      <c r="A1213" s="2" t="s">
        <v>1255</v>
      </c>
      <c r="B1213" s="2" t="s">
        <v>44</v>
      </c>
      <c r="C1213" s="2" t="s">
        <v>53</v>
      </c>
      <c r="D1213" s="2" t="s">
        <v>34</v>
      </c>
      <c r="E1213" s="3">
        <v>45042</v>
      </c>
      <c r="F1213" s="3">
        <v>45048</v>
      </c>
      <c r="G1213" s="2">
        <v>6</v>
      </c>
      <c r="H1213" s="2">
        <v>253.02</v>
      </c>
      <c r="I1213" s="2" t="s">
        <v>15</v>
      </c>
      <c r="J1213" s="2">
        <v>2325</v>
      </c>
      <c r="K1213" s="2">
        <v>6</v>
      </c>
    </row>
    <row r="1214" spans="1:11" ht="18" customHeight="1" x14ac:dyDescent="0.3">
      <c r="A1214" s="2" t="s">
        <v>1256</v>
      </c>
      <c r="B1214" s="2" t="s">
        <v>44</v>
      </c>
      <c r="C1214" s="2" t="s">
        <v>41</v>
      </c>
      <c r="D1214" s="2" t="s">
        <v>42</v>
      </c>
      <c r="E1214" s="3">
        <v>45154</v>
      </c>
      <c r="F1214" s="3">
        <v>45160</v>
      </c>
      <c r="G1214" s="2">
        <v>44.4</v>
      </c>
      <c r="H1214" s="2">
        <v>179.93</v>
      </c>
      <c r="I1214" s="2" t="s">
        <v>15</v>
      </c>
      <c r="J1214" s="2">
        <v>1059</v>
      </c>
      <c r="K1214" s="2">
        <v>6</v>
      </c>
    </row>
    <row r="1215" spans="1:11" ht="18" customHeight="1" x14ac:dyDescent="0.3">
      <c r="A1215" s="2" t="s">
        <v>1257</v>
      </c>
      <c r="B1215" s="2" t="s">
        <v>17</v>
      </c>
      <c r="C1215" s="2" t="s">
        <v>26</v>
      </c>
      <c r="D1215" s="2" t="s">
        <v>38</v>
      </c>
      <c r="E1215" s="3">
        <v>45092</v>
      </c>
      <c r="F1215" s="3">
        <v>45098</v>
      </c>
      <c r="G1215" s="2">
        <v>9.1999999999999993</v>
      </c>
      <c r="H1215" s="2">
        <v>286.14999999999998</v>
      </c>
      <c r="I1215" s="2" t="s">
        <v>15</v>
      </c>
      <c r="J1215" s="2">
        <v>2096</v>
      </c>
      <c r="K1215" s="2">
        <v>6</v>
      </c>
    </row>
    <row r="1216" spans="1:11" ht="18" customHeight="1" x14ac:dyDescent="0.3">
      <c r="A1216" s="2" t="s">
        <v>1258</v>
      </c>
      <c r="B1216" s="2" t="s">
        <v>68</v>
      </c>
      <c r="C1216" s="2" t="s">
        <v>20</v>
      </c>
      <c r="D1216" s="2" t="s">
        <v>14</v>
      </c>
      <c r="E1216" s="3">
        <v>45078</v>
      </c>
      <c r="F1216" s="3">
        <v>45084</v>
      </c>
      <c r="G1216" s="2">
        <v>54.4</v>
      </c>
      <c r="H1216" s="2">
        <v>284.26</v>
      </c>
      <c r="I1216" s="2" t="s">
        <v>15</v>
      </c>
      <c r="J1216" s="2">
        <v>1616</v>
      </c>
      <c r="K1216" s="2">
        <v>6</v>
      </c>
    </row>
    <row r="1217" spans="1:11" ht="18" customHeight="1" x14ac:dyDescent="0.3">
      <c r="A1217" s="2" t="s">
        <v>1259</v>
      </c>
      <c r="B1217" s="2" t="s">
        <v>68</v>
      </c>
      <c r="C1217" s="2" t="s">
        <v>92</v>
      </c>
      <c r="D1217" s="2" t="s">
        <v>38</v>
      </c>
      <c r="E1217" s="3">
        <v>45025</v>
      </c>
      <c r="F1217" s="3">
        <v>45031</v>
      </c>
      <c r="G1217" s="2">
        <v>9.5</v>
      </c>
      <c r="H1217" s="2">
        <v>228.41</v>
      </c>
      <c r="I1217" s="2" t="s">
        <v>15</v>
      </c>
      <c r="J1217" s="2">
        <v>1802</v>
      </c>
      <c r="K1217" s="2">
        <v>6</v>
      </c>
    </row>
    <row r="1218" spans="1:11" ht="18" customHeight="1" x14ac:dyDescent="0.3">
      <c r="A1218" s="2" t="s">
        <v>1260</v>
      </c>
      <c r="B1218" s="2" t="s">
        <v>36</v>
      </c>
      <c r="C1218" s="2" t="s">
        <v>18</v>
      </c>
      <c r="D1218" s="2" t="s">
        <v>14</v>
      </c>
      <c r="E1218" s="3">
        <v>45051</v>
      </c>
      <c r="F1218" s="3">
        <v>45057</v>
      </c>
      <c r="G1218" s="2">
        <v>6.3</v>
      </c>
      <c r="H1218" s="2">
        <v>267.55</v>
      </c>
      <c r="I1218" s="2" t="s">
        <v>15</v>
      </c>
      <c r="J1218" s="2">
        <v>2108</v>
      </c>
      <c r="K1218" s="2">
        <v>6</v>
      </c>
    </row>
    <row r="1219" spans="1:11" ht="18" customHeight="1" x14ac:dyDescent="0.3">
      <c r="A1219" s="2" t="s">
        <v>1261</v>
      </c>
      <c r="B1219" s="2" t="s">
        <v>64</v>
      </c>
      <c r="C1219" s="2" t="s">
        <v>33</v>
      </c>
      <c r="D1219" s="2" t="s">
        <v>29</v>
      </c>
      <c r="E1219" s="3">
        <v>45041</v>
      </c>
      <c r="F1219" s="3">
        <v>45047</v>
      </c>
      <c r="G1219" s="2">
        <v>331.7</v>
      </c>
      <c r="H1219" s="2">
        <v>242.34</v>
      </c>
      <c r="I1219" s="2" t="s">
        <v>15</v>
      </c>
      <c r="J1219" s="2">
        <v>1727</v>
      </c>
      <c r="K1219" s="2">
        <v>6</v>
      </c>
    </row>
    <row r="1220" spans="1:11" ht="18" customHeight="1" x14ac:dyDescent="0.3">
      <c r="A1220" s="2" t="s">
        <v>1262</v>
      </c>
      <c r="B1220" s="2" t="s">
        <v>17</v>
      </c>
      <c r="C1220" s="2" t="s">
        <v>92</v>
      </c>
      <c r="D1220" s="2" t="s">
        <v>14</v>
      </c>
      <c r="E1220" s="3">
        <v>44978</v>
      </c>
      <c r="F1220" s="3">
        <v>44984</v>
      </c>
      <c r="G1220" s="2">
        <v>11.1</v>
      </c>
      <c r="H1220" s="2">
        <v>139.41999999999999</v>
      </c>
      <c r="I1220" s="2" t="s">
        <v>15</v>
      </c>
      <c r="J1220" s="2">
        <v>1035</v>
      </c>
      <c r="K1220" s="2">
        <v>6</v>
      </c>
    </row>
    <row r="1221" spans="1:11" ht="18" customHeight="1" x14ac:dyDescent="0.3">
      <c r="A1221" s="2" t="s">
        <v>1263</v>
      </c>
      <c r="B1221" s="2" t="s">
        <v>68</v>
      </c>
      <c r="C1221" s="2" t="s">
        <v>26</v>
      </c>
      <c r="D1221" s="2" t="s">
        <v>29</v>
      </c>
      <c r="E1221" s="3">
        <v>45186</v>
      </c>
      <c r="F1221" s="3">
        <v>45192</v>
      </c>
      <c r="G1221" s="2">
        <v>23.9</v>
      </c>
      <c r="H1221" s="2">
        <v>188.32</v>
      </c>
      <c r="I1221" s="2" t="s">
        <v>15</v>
      </c>
      <c r="J1221" s="2">
        <v>1435</v>
      </c>
      <c r="K1221" s="2">
        <v>6</v>
      </c>
    </row>
    <row r="1222" spans="1:11" ht="18" customHeight="1" x14ac:dyDescent="0.3">
      <c r="A1222" s="2" t="s">
        <v>1264</v>
      </c>
      <c r="B1222" s="2" t="s">
        <v>17</v>
      </c>
      <c r="C1222" s="2" t="s">
        <v>45</v>
      </c>
      <c r="D1222" s="2" t="s">
        <v>14</v>
      </c>
      <c r="E1222" s="3">
        <v>45259</v>
      </c>
      <c r="F1222" s="3">
        <v>45265</v>
      </c>
      <c r="G1222" s="2">
        <v>34</v>
      </c>
      <c r="H1222" s="2">
        <v>234.67</v>
      </c>
      <c r="I1222" s="2" t="s">
        <v>15</v>
      </c>
      <c r="J1222" s="2">
        <v>1211</v>
      </c>
      <c r="K1222" s="2">
        <v>6</v>
      </c>
    </row>
    <row r="1223" spans="1:11" ht="18" customHeight="1" x14ac:dyDescent="0.3">
      <c r="A1223" s="2" t="s">
        <v>1265</v>
      </c>
      <c r="B1223" s="2" t="s">
        <v>31</v>
      </c>
      <c r="C1223" s="2" t="s">
        <v>41</v>
      </c>
      <c r="D1223" s="2" t="s">
        <v>14</v>
      </c>
      <c r="E1223" s="3">
        <v>45086</v>
      </c>
      <c r="F1223" s="3">
        <v>45092</v>
      </c>
      <c r="G1223" s="2">
        <v>8.1</v>
      </c>
      <c r="H1223" s="2">
        <v>119.16</v>
      </c>
      <c r="I1223" s="2" t="s">
        <v>15</v>
      </c>
      <c r="J1223" s="2">
        <v>906</v>
      </c>
      <c r="K1223" s="2">
        <v>6</v>
      </c>
    </row>
    <row r="1224" spans="1:11" ht="18" customHeight="1" x14ac:dyDescent="0.3">
      <c r="A1224" s="2" t="s">
        <v>1266</v>
      </c>
      <c r="B1224" s="2" t="s">
        <v>12</v>
      </c>
      <c r="C1224" s="2" t="s">
        <v>78</v>
      </c>
      <c r="D1224" s="2" t="s">
        <v>14</v>
      </c>
      <c r="E1224" s="3">
        <v>45000</v>
      </c>
      <c r="F1224" s="3">
        <v>45006</v>
      </c>
      <c r="G1224" s="2">
        <v>6</v>
      </c>
      <c r="H1224" s="2">
        <v>311.67</v>
      </c>
      <c r="I1224" s="2" t="s">
        <v>15</v>
      </c>
      <c r="J1224" s="2">
        <v>2192</v>
      </c>
      <c r="K1224" s="2">
        <v>6</v>
      </c>
    </row>
    <row r="1225" spans="1:11" ht="18" customHeight="1" x14ac:dyDescent="0.3">
      <c r="A1225" s="2" t="s">
        <v>1267</v>
      </c>
      <c r="B1225" s="2" t="s">
        <v>17</v>
      </c>
      <c r="C1225" s="2" t="s">
        <v>33</v>
      </c>
      <c r="D1225" s="2" t="s">
        <v>34</v>
      </c>
      <c r="E1225" s="3">
        <v>44984</v>
      </c>
      <c r="F1225" s="3">
        <v>44990</v>
      </c>
      <c r="G1225" s="2">
        <v>31.3</v>
      </c>
      <c r="H1225" s="2">
        <v>308.27999999999997</v>
      </c>
      <c r="I1225" s="2" t="s">
        <v>15</v>
      </c>
      <c r="J1225" s="2">
        <v>2454</v>
      </c>
      <c r="K1225" s="2">
        <v>6</v>
      </c>
    </row>
    <row r="1226" spans="1:11" ht="18" customHeight="1" x14ac:dyDescent="0.3">
      <c r="A1226" s="2" t="s">
        <v>1268</v>
      </c>
      <c r="B1226" s="2" t="s">
        <v>68</v>
      </c>
      <c r="C1226" s="2" t="s">
        <v>26</v>
      </c>
      <c r="D1226" s="2" t="s">
        <v>21</v>
      </c>
      <c r="E1226" s="3">
        <v>45166</v>
      </c>
      <c r="F1226" s="3">
        <v>45172</v>
      </c>
      <c r="G1226" s="2">
        <v>19.7</v>
      </c>
      <c r="H1226" s="2">
        <v>244.45</v>
      </c>
      <c r="I1226" s="2" t="s">
        <v>15</v>
      </c>
      <c r="J1226" s="2">
        <v>1435</v>
      </c>
      <c r="K1226" s="2">
        <v>6</v>
      </c>
    </row>
    <row r="1227" spans="1:11" ht="18" customHeight="1" x14ac:dyDescent="0.3">
      <c r="A1227" s="2" t="s">
        <v>1269</v>
      </c>
      <c r="B1227" s="2" t="s">
        <v>12</v>
      </c>
      <c r="C1227" s="2" t="s">
        <v>49</v>
      </c>
      <c r="D1227" s="2" t="s">
        <v>27</v>
      </c>
      <c r="E1227" s="3">
        <v>45215</v>
      </c>
      <c r="F1227" s="3">
        <v>45221</v>
      </c>
      <c r="G1227" s="2">
        <v>10.5</v>
      </c>
      <c r="H1227" s="2">
        <v>133.36000000000001</v>
      </c>
      <c r="I1227" s="2" t="s">
        <v>15</v>
      </c>
      <c r="J1227" s="2">
        <v>1072</v>
      </c>
      <c r="K1227" s="2">
        <v>6</v>
      </c>
    </row>
    <row r="1228" spans="1:11" ht="18" customHeight="1" x14ac:dyDescent="0.3">
      <c r="A1228" s="2" t="s">
        <v>1270</v>
      </c>
      <c r="B1228" s="2" t="s">
        <v>25</v>
      </c>
      <c r="C1228" s="2" t="s">
        <v>49</v>
      </c>
      <c r="D1228" s="2" t="s">
        <v>29</v>
      </c>
      <c r="E1228" s="3">
        <v>45169</v>
      </c>
      <c r="F1228" s="3">
        <v>45175</v>
      </c>
      <c r="G1228" s="2">
        <v>14.9</v>
      </c>
      <c r="H1228" s="2">
        <v>186.3</v>
      </c>
      <c r="I1228" s="2" t="s">
        <v>15</v>
      </c>
      <c r="J1228" s="2">
        <v>1508</v>
      </c>
      <c r="K1228" s="2">
        <v>6</v>
      </c>
    </row>
    <row r="1229" spans="1:11" ht="18" customHeight="1" x14ac:dyDescent="0.3">
      <c r="A1229" s="2" t="s">
        <v>1271</v>
      </c>
      <c r="B1229" s="2" t="s">
        <v>17</v>
      </c>
      <c r="C1229" s="2" t="s">
        <v>13</v>
      </c>
      <c r="D1229" s="2" t="s">
        <v>21</v>
      </c>
      <c r="E1229" s="3">
        <v>45034</v>
      </c>
      <c r="F1229" s="3">
        <v>45040</v>
      </c>
      <c r="G1229" s="2">
        <v>10.8</v>
      </c>
      <c r="H1229" s="2">
        <v>256.45</v>
      </c>
      <c r="I1229" s="2" t="s">
        <v>15</v>
      </c>
      <c r="J1229" s="2">
        <v>1635</v>
      </c>
      <c r="K1229" s="2">
        <v>6</v>
      </c>
    </row>
    <row r="1230" spans="1:11" ht="18" customHeight="1" x14ac:dyDescent="0.3">
      <c r="A1230" s="2" t="s">
        <v>1272</v>
      </c>
      <c r="B1230" s="2" t="s">
        <v>68</v>
      </c>
      <c r="C1230" s="2" t="s">
        <v>49</v>
      </c>
      <c r="D1230" s="2" t="s">
        <v>29</v>
      </c>
      <c r="E1230" s="3">
        <v>45104</v>
      </c>
      <c r="F1230" s="3">
        <v>45110</v>
      </c>
      <c r="G1230" s="2">
        <v>15.9</v>
      </c>
      <c r="H1230" s="2">
        <v>331.92</v>
      </c>
      <c r="I1230" s="2" t="s">
        <v>15</v>
      </c>
      <c r="J1230" s="2">
        <v>2378</v>
      </c>
      <c r="K1230" s="2">
        <v>6</v>
      </c>
    </row>
    <row r="1231" spans="1:11" ht="18" customHeight="1" x14ac:dyDescent="0.3">
      <c r="A1231" s="2" t="s">
        <v>1273</v>
      </c>
      <c r="B1231" s="2" t="s">
        <v>81</v>
      </c>
      <c r="C1231" s="2" t="s">
        <v>78</v>
      </c>
      <c r="D1231" s="2" t="s">
        <v>34</v>
      </c>
      <c r="E1231" s="3">
        <v>45257</v>
      </c>
      <c r="F1231" s="3">
        <v>45263</v>
      </c>
      <c r="G1231" s="2">
        <v>80</v>
      </c>
      <c r="H1231" s="2">
        <v>485.62</v>
      </c>
      <c r="I1231" s="2" t="s">
        <v>15</v>
      </c>
      <c r="J1231" s="2">
        <v>2479</v>
      </c>
      <c r="K1231" s="2">
        <v>6</v>
      </c>
    </row>
    <row r="1232" spans="1:11" ht="18" customHeight="1" x14ac:dyDescent="0.3">
      <c r="A1232" s="2" t="s">
        <v>1274</v>
      </c>
      <c r="B1232" s="2" t="s">
        <v>12</v>
      </c>
      <c r="C1232" s="2" t="s">
        <v>53</v>
      </c>
      <c r="D1232" s="2" t="s">
        <v>14</v>
      </c>
      <c r="E1232" s="3">
        <v>45127</v>
      </c>
      <c r="F1232" s="3">
        <v>45133</v>
      </c>
      <c r="G1232" s="2">
        <v>19.399999999999999</v>
      </c>
      <c r="H1232" s="2">
        <v>323.37</v>
      </c>
      <c r="I1232" s="2" t="s">
        <v>15</v>
      </c>
      <c r="J1232" s="2">
        <v>2177</v>
      </c>
      <c r="K1232" s="2">
        <v>6</v>
      </c>
    </row>
    <row r="1233" spans="1:11" ht="18" customHeight="1" x14ac:dyDescent="0.3">
      <c r="A1233" s="2" t="s">
        <v>1275</v>
      </c>
      <c r="B1233" s="2" t="s">
        <v>44</v>
      </c>
      <c r="C1233" s="2" t="s">
        <v>60</v>
      </c>
      <c r="D1233" s="2" t="s">
        <v>42</v>
      </c>
      <c r="E1233" s="3">
        <v>45217</v>
      </c>
      <c r="F1233" s="3">
        <v>45223</v>
      </c>
      <c r="G1233" s="2">
        <v>27.8</v>
      </c>
      <c r="H1233" s="2">
        <v>294.98</v>
      </c>
      <c r="I1233" s="2" t="s">
        <v>15</v>
      </c>
      <c r="J1233" s="2">
        <v>2409</v>
      </c>
      <c r="K1233" s="2">
        <v>6</v>
      </c>
    </row>
    <row r="1234" spans="1:11" ht="18" customHeight="1" x14ac:dyDescent="0.3">
      <c r="A1234" s="2" t="s">
        <v>1276</v>
      </c>
      <c r="B1234" s="2" t="s">
        <v>48</v>
      </c>
      <c r="C1234" s="2" t="s">
        <v>41</v>
      </c>
      <c r="D1234" s="2" t="s">
        <v>42</v>
      </c>
      <c r="E1234" s="3">
        <v>44986</v>
      </c>
      <c r="F1234" s="3">
        <v>44992</v>
      </c>
      <c r="G1234" s="2">
        <v>46.5</v>
      </c>
      <c r="H1234" s="2">
        <v>334.7</v>
      </c>
      <c r="I1234" s="2" t="s">
        <v>15</v>
      </c>
      <c r="J1234" s="2">
        <v>2264</v>
      </c>
      <c r="K1234" s="2">
        <v>6</v>
      </c>
    </row>
    <row r="1235" spans="1:11" ht="18" customHeight="1" x14ac:dyDescent="0.3">
      <c r="A1235" s="2" t="s">
        <v>1277</v>
      </c>
      <c r="B1235" s="2" t="s">
        <v>68</v>
      </c>
      <c r="C1235" s="2" t="s">
        <v>18</v>
      </c>
      <c r="D1235" s="2" t="s">
        <v>29</v>
      </c>
      <c r="E1235" s="3">
        <v>45075</v>
      </c>
      <c r="F1235" s="3">
        <v>45081</v>
      </c>
      <c r="G1235" s="2">
        <v>19.899999999999999</v>
      </c>
      <c r="H1235" s="2">
        <v>316.02999999999997</v>
      </c>
      <c r="I1235" s="2" t="s">
        <v>15</v>
      </c>
      <c r="J1235" s="2">
        <v>2488</v>
      </c>
      <c r="K1235" s="2">
        <v>6</v>
      </c>
    </row>
    <row r="1236" spans="1:11" ht="18" customHeight="1" x14ac:dyDescent="0.3">
      <c r="A1236" s="2" t="s">
        <v>1278</v>
      </c>
      <c r="B1236" s="2" t="s">
        <v>64</v>
      </c>
      <c r="C1236" s="2" t="s">
        <v>92</v>
      </c>
      <c r="D1236" s="2" t="s">
        <v>29</v>
      </c>
      <c r="E1236" s="3">
        <v>45195</v>
      </c>
      <c r="F1236" s="3">
        <v>45201</v>
      </c>
      <c r="G1236" s="2">
        <v>37.700000000000003</v>
      </c>
      <c r="H1236" s="2">
        <v>286.39999999999998</v>
      </c>
      <c r="I1236" s="2" t="s">
        <v>15</v>
      </c>
      <c r="J1236" s="2">
        <v>2253</v>
      </c>
      <c r="K1236" s="2">
        <v>6</v>
      </c>
    </row>
    <row r="1237" spans="1:11" ht="18" customHeight="1" x14ac:dyDescent="0.3">
      <c r="A1237" s="2" t="s">
        <v>1279</v>
      </c>
      <c r="B1237" s="2" t="s">
        <v>12</v>
      </c>
      <c r="C1237" s="2" t="s">
        <v>33</v>
      </c>
      <c r="D1237" s="2" t="s">
        <v>42</v>
      </c>
      <c r="E1237" s="3">
        <v>45193</v>
      </c>
      <c r="F1237" s="3">
        <v>45199</v>
      </c>
      <c r="G1237" s="2">
        <v>16.3</v>
      </c>
      <c r="H1237" s="2">
        <v>274.14999999999998</v>
      </c>
      <c r="I1237" s="2" t="s">
        <v>15</v>
      </c>
      <c r="J1237" s="2">
        <v>2133</v>
      </c>
      <c r="K1237" s="2">
        <v>6</v>
      </c>
    </row>
    <row r="1238" spans="1:11" ht="18" customHeight="1" x14ac:dyDescent="0.3">
      <c r="A1238" s="2" t="s">
        <v>1280</v>
      </c>
      <c r="B1238" s="2" t="s">
        <v>64</v>
      </c>
      <c r="C1238" s="2" t="s">
        <v>51</v>
      </c>
      <c r="D1238" s="2" t="s">
        <v>38</v>
      </c>
      <c r="E1238" s="3">
        <v>45128</v>
      </c>
      <c r="F1238" s="3">
        <v>45134</v>
      </c>
      <c r="G1238" s="2">
        <v>44.1</v>
      </c>
      <c r="H1238" s="2">
        <v>340.74</v>
      </c>
      <c r="I1238" s="2" t="s">
        <v>15</v>
      </c>
      <c r="J1238" s="2">
        <v>2174</v>
      </c>
      <c r="K1238" s="2">
        <v>6</v>
      </c>
    </row>
    <row r="1239" spans="1:11" ht="18" customHeight="1" x14ac:dyDescent="0.3">
      <c r="A1239" s="2" t="s">
        <v>1281</v>
      </c>
      <c r="B1239" s="2" t="s">
        <v>44</v>
      </c>
      <c r="C1239" s="2" t="s">
        <v>51</v>
      </c>
      <c r="D1239" s="2" t="s">
        <v>27</v>
      </c>
      <c r="E1239" s="3">
        <v>45077</v>
      </c>
      <c r="F1239" s="3">
        <v>45083</v>
      </c>
      <c r="G1239" s="2">
        <v>22.5</v>
      </c>
      <c r="H1239" s="2">
        <v>304.07</v>
      </c>
      <c r="I1239" s="2" t="s">
        <v>15</v>
      </c>
      <c r="J1239" s="2">
        <v>2165</v>
      </c>
      <c r="K1239" s="2">
        <v>6</v>
      </c>
    </row>
    <row r="1240" spans="1:11" ht="18" customHeight="1" x14ac:dyDescent="0.3">
      <c r="A1240" s="2" t="s">
        <v>1282</v>
      </c>
      <c r="B1240" s="2" t="s">
        <v>48</v>
      </c>
      <c r="C1240" s="2" t="s">
        <v>18</v>
      </c>
      <c r="D1240" s="2" t="s">
        <v>42</v>
      </c>
      <c r="E1240" s="3">
        <v>45194</v>
      </c>
      <c r="F1240" s="3">
        <v>45200</v>
      </c>
      <c r="G1240" s="2">
        <v>37.1</v>
      </c>
      <c r="H1240" s="2">
        <v>236.03</v>
      </c>
      <c r="I1240" s="2" t="s">
        <v>15</v>
      </c>
      <c r="J1240" s="2">
        <v>1673</v>
      </c>
      <c r="K1240" s="2">
        <v>6</v>
      </c>
    </row>
    <row r="1241" spans="1:11" ht="18" customHeight="1" x14ac:dyDescent="0.3">
      <c r="A1241" s="2" t="s">
        <v>1283</v>
      </c>
      <c r="B1241" s="2" t="s">
        <v>64</v>
      </c>
      <c r="C1241" s="2" t="s">
        <v>51</v>
      </c>
      <c r="D1241" s="2" t="s">
        <v>21</v>
      </c>
      <c r="E1241" s="3">
        <v>45031</v>
      </c>
      <c r="F1241" s="3">
        <v>45037</v>
      </c>
      <c r="G1241" s="2">
        <v>7.7</v>
      </c>
      <c r="H1241" s="2">
        <v>234.65</v>
      </c>
      <c r="I1241" s="2" t="s">
        <v>15</v>
      </c>
      <c r="J1241" s="2">
        <v>1747</v>
      </c>
      <c r="K1241" s="2">
        <v>6</v>
      </c>
    </row>
    <row r="1242" spans="1:11" ht="18" customHeight="1" x14ac:dyDescent="0.3">
      <c r="A1242" s="2" t="s">
        <v>1284</v>
      </c>
      <c r="B1242" s="2" t="s">
        <v>17</v>
      </c>
      <c r="C1242" s="2" t="s">
        <v>92</v>
      </c>
      <c r="D1242" s="2" t="s">
        <v>14</v>
      </c>
      <c r="E1242" s="3">
        <v>45201</v>
      </c>
      <c r="F1242" s="3">
        <v>45207</v>
      </c>
      <c r="G1242" s="2">
        <v>14</v>
      </c>
      <c r="H1242" s="2">
        <v>295.69</v>
      </c>
      <c r="I1242" s="2" t="s">
        <v>15</v>
      </c>
      <c r="J1242" s="2">
        <v>2105</v>
      </c>
      <c r="K1242" s="2">
        <v>6</v>
      </c>
    </row>
    <row r="1243" spans="1:11" ht="18" customHeight="1" x14ac:dyDescent="0.3">
      <c r="A1243" s="2" t="s">
        <v>1285</v>
      </c>
      <c r="B1243" s="2" t="s">
        <v>36</v>
      </c>
      <c r="C1243" s="2" t="s">
        <v>23</v>
      </c>
      <c r="D1243" s="2" t="s">
        <v>14</v>
      </c>
      <c r="E1243" s="3">
        <v>44988</v>
      </c>
      <c r="F1243" s="3">
        <v>44994</v>
      </c>
      <c r="G1243" s="2">
        <v>6.5</v>
      </c>
      <c r="H1243" s="2">
        <v>297.79000000000002</v>
      </c>
      <c r="I1243" s="2" t="s">
        <v>15</v>
      </c>
      <c r="J1243" s="2">
        <v>2185</v>
      </c>
      <c r="K1243" s="2">
        <v>6</v>
      </c>
    </row>
    <row r="1244" spans="1:11" ht="18" customHeight="1" x14ac:dyDescent="0.3">
      <c r="A1244" s="2" t="s">
        <v>1286</v>
      </c>
      <c r="B1244" s="2" t="s">
        <v>68</v>
      </c>
      <c r="C1244" s="2" t="s">
        <v>33</v>
      </c>
      <c r="D1244" s="2" t="s">
        <v>27</v>
      </c>
      <c r="E1244" s="3">
        <v>44997</v>
      </c>
      <c r="F1244" s="3">
        <v>45003</v>
      </c>
      <c r="G1244" s="2">
        <v>21.4</v>
      </c>
      <c r="H1244" s="2">
        <v>92.29</v>
      </c>
      <c r="I1244" s="2" t="s">
        <v>15</v>
      </c>
      <c r="J1244" s="2">
        <v>623</v>
      </c>
      <c r="K1244" s="2">
        <v>6</v>
      </c>
    </row>
    <row r="1245" spans="1:11" ht="18" customHeight="1" x14ac:dyDescent="0.3">
      <c r="A1245" s="2" t="s">
        <v>1287</v>
      </c>
      <c r="B1245" s="2" t="s">
        <v>48</v>
      </c>
      <c r="C1245" s="2" t="s">
        <v>13</v>
      </c>
      <c r="D1245" s="2" t="s">
        <v>21</v>
      </c>
      <c r="E1245" s="3">
        <v>45186</v>
      </c>
      <c r="F1245" s="3">
        <v>45192</v>
      </c>
      <c r="G1245" s="2">
        <v>21.9</v>
      </c>
      <c r="H1245" s="2"/>
      <c r="I1245" s="2" t="s">
        <v>15</v>
      </c>
      <c r="J1245" s="2">
        <v>2344</v>
      </c>
      <c r="K1245" s="2">
        <v>6</v>
      </c>
    </row>
    <row r="1246" spans="1:11" ht="18" customHeight="1" x14ac:dyDescent="0.3">
      <c r="A1246" s="2" t="s">
        <v>1288</v>
      </c>
      <c r="B1246" s="2" t="s">
        <v>48</v>
      </c>
      <c r="C1246" s="2" t="s">
        <v>49</v>
      </c>
      <c r="D1246" s="2" t="s">
        <v>27</v>
      </c>
      <c r="E1246" s="3">
        <v>45226</v>
      </c>
      <c r="F1246" s="3">
        <v>45232</v>
      </c>
      <c r="G1246" s="2">
        <v>474.2</v>
      </c>
      <c r="H1246" s="2">
        <v>341.15</v>
      </c>
      <c r="I1246" s="2" t="s">
        <v>15</v>
      </c>
      <c r="J1246" s="2">
        <v>2200</v>
      </c>
      <c r="K1246" s="2">
        <v>6</v>
      </c>
    </row>
    <row r="1247" spans="1:11" ht="18" customHeight="1" x14ac:dyDescent="0.3">
      <c r="A1247" s="2" t="s">
        <v>1289</v>
      </c>
      <c r="B1247" s="2" t="s">
        <v>81</v>
      </c>
      <c r="C1247" s="2" t="s">
        <v>49</v>
      </c>
      <c r="D1247" s="2" t="s">
        <v>38</v>
      </c>
      <c r="E1247" s="3">
        <v>45234</v>
      </c>
      <c r="F1247" s="3">
        <v>45240</v>
      </c>
      <c r="G1247" s="2">
        <v>10.3</v>
      </c>
      <c r="H1247" s="2">
        <v>332.84</v>
      </c>
      <c r="I1247" s="2" t="s">
        <v>15</v>
      </c>
      <c r="J1247" s="2">
        <v>2174</v>
      </c>
      <c r="K1247" s="2">
        <v>6</v>
      </c>
    </row>
    <row r="1248" spans="1:11" ht="18" customHeight="1" x14ac:dyDescent="0.3">
      <c r="A1248" s="2" t="s">
        <v>1290</v>
      </c>
      <c r="B1248" s="2" t="s">
        <v>44</v>
      </c>
      <c r="C1248" s="2" t="s">
        <v>78</v>
      </c>
      <c r="D1248" s="2" t="s">
        <v>38</v>
      </c>
      <c r="E1248" s="3">
        <v>45031</v>
      </c>
      <c r="F1248" s="3">
        <v>45037</v>
      </c>
      <c r="G1248" s="2">
        <v>7.7</v>
      </c>
      <c r="H1248" s="2">
        <v>284.58999999999997</v>
      </c>
      <c r="I1248" s="2" t="s">
        <v>15</v>
      </c>
      <c r="J1248" s="2">
        <v>2012</v>
      </c>
      <c r="K1248" s="2">
        <v>6</v>
      </c>
    </row>
    <row r="1249" spans="1:11" ht="18" customHeight="1" x14ac:dyDescent="0.3">
      <c r="A1249" s="2" t="s">
        <v>1291</v>
      </c>
      <c r="B1249" s="2" t="s">
        <v>17</v>
      </c>
      <c r="C1249" s="2" t="s">
        <v>60</v>
      </c>
      <c r="D1249" s="2" t="s">
        <v>38</v>
      </c>
      <c r="E1249" s="3">
        <v>45136</v>
      </c>
      <c r="F1249" s="3">
        <v>45142</v>
      </c>
      <c r="G1249" s="2">
        <v>30</v>
      </c>
      <c r="H1249" s="2">
        <v>266.62</v>
      </c>
      <c r="I1249" s="2" t="s">
        <v>15</v>
      </c>
      <c r="J1249" s="2">
        <v>2030</v>
      </c>
      <c r="K1249" s="2">
        <v>6</v>
      </c>
    </row>
    <row r="1250" spans="1:11" ht="18" customHeight="1" x14ac:dyDescent="0.3">
      <c r="A1250" s="2" t="s">
        <v>1292</v>
      </c>
      <c r="B1250" s="2" t="s">
        <v>81</v>
      </c>
      <c r="C1250" s="2" t="s">
        <v>33</v>
      </c>
      <c r="D1250" s="2" t="s">
        <v>29</v>
      </c>
      <c r="E1250" s="3">
        <v>45056</v>
      </c>
      <c r="F1250" s="3">
        <v>45062</v>
      </c>
      <c r="G1250" s="2">
        <v>12.3</v>
      </c>
      <c r="H1250" s="2">
        <v>306.2</v>
      </c>
      <c r="I1250" s="2" t="s">
        <v>15</v>
      </c>
      <c r="J1250" s="2">
        <v>2458</v>
      </c>
      <c r="K1250" s="2">
        <v>6</v>
      </c>
    </row>
    <row r="1251" spans="1:11" ht="18" customHeight="1" x14ac:dyDescent="0.3">
      <c r="A1251" s="2" t="s">
        <v>1293</v>
      </c>
      <c r="B1251" s="2" t="s">
        <v>25</v>
      </c>
      <c r="C1251" s="2" t="s">
        <v>78</v>
      </c>
      <c r="D1251" s="2" t="s">
        <v>29</v>
      </c>
      <c r="E1251" s="3">
        <v>45078</v>
      </c>
      <c r="F1251" s="3">
        <v>45084</v>
      </c>
      <c r="G1251" s="2">
        <v>24.8</v>
      </c>
      <c r="H1251" s="2">
        <v>213.13</v>
      </c>
      <c r="I1251" s="2" t="s">
        <v>15</v>
      </c>
      <c r="J1251" s="2">
        <v>1683</v>
      </c>
      <c r="K1251" s="2">
        <v>6</v>
      </c>
    </row>
    <row r="1252" spans="1:11" ht="18" customHeight="1" x14ac:dyDescent="0.3">
      <c r="A1252" s="2" t="s">
        <v>1294</v>
      </c>
      <c r="B1252" s="2" t="s">
        <v>12</v>
      </c>
      <c r="C1252" s="2" t="s">
        <v>74</v>
      </c>
      <c r="D1252" s="2" t="s">
        <v>42</v>
      </c>
      <c r="E1252" s="3">
        <v>45016</v>
      </c>
      <c r="F1252" s="3">
        <v>45022</v>
      </c>
      <c r="G1252" s="2">
        <v>4.8</v>
      </c>
      <c r="H1252" s="2">
        <v>287.60000000000002</v>
      </c>
      <c r="I1252" s="2" t="s">
        <v>15</v>
      </c>
      <c r="J1252" s="2">
        <v>2470</v>
      </c>
      <c r="K1252" s="2">
        <v>6</v>
      </c>
    </row>
    <row r="1253" spans="1:11" ht="18" customHeight="1" x14ac:dyDescent="0.3">
      <c r="A1253" s="2" t="s">
        <v>1295</v>
      </c>
      <c r="B1253" s="2" t="s">
        <v>12</v>
      </c>
      <c r="C1253" s="2" t="s">
        <v>13</v>
      </c>
      <c r="D1253" s="2" t="s">
        <v>29</v>
      </c>
      <c r="E1253" s="3">
        <v>44979</v>
      </c>
      <c r="F1253" s="3">
        <v>44985</v>
      </c>
      <c r="G1253" s="2">
        <v>38.4</v>
      </c>
      <c r="H1253" s="2">
        <v>276.83</v>
      </c>
      <c r="I1253" s="2" t="s">
        <v>15</v>
      </c>
      <c r="J1253" s="2">
        <v>1780</v>
      </c>
      <c r="K1253" s="2">
        <v>6</v>
      </c>
    </row>
    <row r="1254" spans="1:11" ht="18" customHeight="1" x14ac:dyDescent="0.3">
      <c r="A1254" s="2" t="s">
        <v>1296</v>
      </c>
      <c r="B1254" s="2" t="s">
        <v>48</v>
      </c>
      <c r="C1254" s="2" t="s">
        <v>78</v>
      </c>
      <c r="D1254" s="2" t="s">
        <v>42</v>
      </c>
      <c r="E1254" s="3">
        <v>45256</v>
      </c>
      <c r="F1254" s="3">
        <v>45262</v>
      </c>
      <c r="G1254" s="2">
        <v>14.5</v>
      </c>
      <c r="H1254" s="2">
        <v>301.8</v>
      </c>
      <c r="I1254" s="2" t="s">
        <v>15</v>
      </c>
      <c r="J1254" s="2">
        <v>1889</v>
      </c>
      <c r="K1254" s="2">
        <v>6</v>
      </c>
    </row>
    <row r="1255" spans="1:11" ht="18" customHeight="1" x14ac:dyDescent="0.3">
      <c r="A1255" s="2" t="s">
        <v>1297</v>
      </c>
      <c r="B1255" s="2" t="s">
        <v>48</v>
      </c>
      <c r="C1255" s="2" t="s">
        <v>33</v>
      </c>
      <c r="D1255" s="2" t="s">
        <v>21</v>
      </c>
      <c r="E1255" s="3">
        <v>44944</v>
      </c>
      <c r="F1255" s="3">
        <v>44950</v>
      </c>
      <c r="G1255" s="2">
        <v>50.2</v>
      </c>
      <c r="H1255" s="2">
        <v>326.57</v>
      </c>
      <c r="I1255" s="2" t="s">
        <v>15</v>
      </c>
      <c r="J1255" s="2">
        <v>1802</v>
      </c>
      <c r="K1255" s="2">
        <v>6</v>
      </c>
    </row>
    <row r="1256" spans="1:11" ht="18" customHeight="1" x14ac:dyDescent="0.3">
      <c r="A1256" s="2" t="s">
        <v>1298</v>
      </c>
      <c r="B1256" s="2" t="s">
        <v>31</v>
      </c>
      <c r="C1256" s="2" t="s">
        <v>53</v>
      </c>
      <c r="D1256" s="2" t="s">
        <v>14</v>
      </c>
      <c r="E1256" s="3">
        <v>45243</v>
      </c>
      <c r="F1256" s="3">
        <v>45249</v>
      </c>
      <c r="G1256" s="2">
        <v>9.6999999999999993</v>
      </c>
      <c r="H1256" s="2">
        <v>162.41999999999999</v>
      </c>
      <c r="I1256" s="2" t="s">
        <v>15</v>
      </c>
      <c r="J1256" s="2">
        <v>870</v>
      </c>
      <c r="K1256" s="2">
        <v>6</v>
      </c>
    </row>
    <row r="1257" spans="1:11" ht="18" customHeight="1" x14ac:dyDescent="0.3">
      <c r="A1257" s="2" t="s">
        <v>1299</v>
      </c>
      <c r="B1257" s="2" t="s">
        <v>36</v>
      </c>
      <c r="C1257" s="2" t="s">
        <v>41</v>
      </c>
      <c r="D1257" s="2" t="s">
        <v>42</v>
      </c>
      <c r="E1257" s="3">
        <v>45157</v>
      </c>
      <c r="F1257" s="3">
        <v>45163</v>
      </c>
      <c r="G1257" s="2">
        <v>10.4</v>
      </c>
      <c r="H1257" s="2">
        <v>45.53</v>
      </c>
      <c r="I1257" s="2" t="s">
        <v>15</v>
      </c>
      <c r="J1257" s="2">
        <v>255</v>
      </c>
      <c r="K1257" s="2">
        <v>6</v>
      </c>
    </row>
    <row r="1258" spans="1:11" ht="18" customHeight="1" x14ac:dyDescent="0.3">
      <c r="A1258" s="2" t="s">
        <v>1300</v>
      </c>
      <c r="B1258" s="2" t="s">
        <v>44</v>
      </c>
      <c r="C1258" s="2" t="s">
        <v>53</v>
      </c>
      <c r="D1258" s="2" t="s">
        <v>27</v>
      </c>
      <c r="E1258" s="3">
        <v>45151</v>
      </c>
      <c r="F1258" s="3">
        <v>45157</v>
      </c>
      <c r="G1258" s="2">
        <v>16.899999999999999</v>
      </c>
      <c r="H1258" s="2">
        <v>192.93</v>
      </c>
      <c r="I1258" s="2" t="s">
        <v>15</v>
      </c>
      <c r="J1258" s="2">
        <v>1506</v>
      </c>
      <c r="K1258" s="2">
        <v>6</v>
      </c>
    </row>
    <row r="1259" spans="1:11" ht="18" customHeight="1" x14ac:dyDescent="0.3">
      <c r="A1259" s="2" t="s">
        <v>1301</v>
      </c>
      <c r="B1259" s="2" t="s">
        <v>48</v>
      </c>
      <c r="C1259" s="2" t="s">
        <v>45</v>
      </c>
      <c r="D1259" s="2" t="s">
        <v>29</v>
      </c>
      <c r="E1259" s="3">
        <v>45008</v>
      </c>
      <c r="F1259" s="3">
        <v>45014</v>
      </c>
      <c r="G1259" s="2">
        <v>10.3</v>
      </c>
      <c r="H1259" s="2">
        <v>312.01</v>
      </c>
      <c r="I1259" s="2" t="s">
        <v>15</v>
      </c>
      <c r="J1259" s="2">
        <v>2287</v>
      </c>
      <c r="K1259" s="2">
        <v>6</v>
      </c>
    </row>
    <row r="1260" spans="1:11" ht="18" customHeight="1" x14ac:dyDescent="0.3">
      <c r="A1260" s="2" t="s">
        <v>1302</v>
      </c>
      <c r="B1260" s="2" t="s">
        <v>81</v>
      </c>
      <c r="C1260" s="2" t="s">
        <v>45</v>
      </c>
      <c r="D1260" s="2" t="s">
        <v>29</v>
      </c>
      <c r="E1260" s="3">
        <v>44984</v>
      </c>
      <c r="F1260" s="3">
        <v>44990</v>
      </c>
      <c r="G1260" s="2">
        <v>12.9</v>
      </c>
      <c r="H1260" s="2">
        <v>311.31</v>
      </c>
      <c r="I1260" s="2" t="s">
        <v>15</v>
      </c>
      <c r="J1260" s="2">
        <v>2323</v>
      </c>
      <c r="K1260" s="2">
        <v>6</v>
      </c>
    </row>
    <row r="1261" spans="1:11" ht="18" customHeight="1" x14ac:dyDescent="0.3">
      <c r="A1261" s="2" t="s">
        <v>1303</v>
      </c>
      <c r="B1261" s="2" t="s">
        <v>36</v>
      </c>
      <c r="C1261" s="2" t="s">
        <v>26</v>
      </c>
      <c r="D1261" s="2" t="s">
        <v>38</v>
      </c>
      <c r="E1261" s="3">
        <v>44968</v>
      </c>
      <c r="F1261" s="3">
        <v>44974</v>
      </c>
      <c r="G1261" s="2">
        <v>26.8</v>
      </c>
      <c r="H1261" s="2">
        <v>317.7</v>
      </c>
      <c r="I1261" s="2" t="s">
        <v>15</v>
      </c>
      <c r="J1261" s="2">
        <v>2274</v>
      </c>
      <c r="K1261" s="2">
        <v>6</v>
      </c>
    </row>
    <row r="1262" spans="1:11" ht="18" customHeight="1" x14ac:dyDescent="0.3">
      <c r="A1262" s="2" t="s">
        <v>1304</v>
      </c>
      <c r="B1262" s="2" t="s">
        <v>81</v>
      </c>
      <c r="C1262" s="2" t="s">
        <v>78</v>
      </c>
      <c r="D1262" s="2" t="s">
        <v>14</v>
      </c>
      <c r="E1262" s="3">
        <v>45202</v>
      </c>
      <c r="F1262" s="3">
        <v>45208</v>
      </c>
      <c r="G1262" s="2">
        <v>61.4</v>
      </c>
      <c r="H1262" s="2">
        <v>405.09</v>
      </c>
      <c r="I1262" s="2" t="s">
        <v>15</v>
      </c>
      <c r="J1262" s="2">
        <v>2282</v>
      </c>
      <c r="K1262" s="2">
        <v>6</v>
      </c>
    </row>
    <row r="1263" spans="1:11" ht="18" customHeight="1" x14ac:dyDescent="0.3">
      <c r="A1263" s="2" t="s">
        <v>1305</v>
      </c>
      <c r="B1263" s="2" t="s">
        <v>12</v>
      </c>
      <c r="C1263" s="2" t="s">
        <v>45</v>
      </c>
      <c r="D1263" s="2" t="s">
        <v>29</v>
      </c>
      <c r="E1263" s="3">
        <v>45081</v>
      </c>
      <c r="F1263" s="3">
        <v>45087</v>
      </c>
      <c r="G1263" s="2">
        <v>81.900000000000006</v>
      </c>
      <c r="H1263" s="2">
        <v>300.38</v>
      </c>
      <c r="I1263" s="2" t="s">
        <v>15</v>
      </c>
      <c r="J1263" s="2">
        <v>1836</v>
      </c>
      <c r="K1263" s="2">
        <v>6</v>
      </c>
    </row>
    <row r="1264" spans="1:11" ht="18" customHeight="1" x14ac:dyDescent="0.3">
      <c r="A1264" s="2" t="s">
        <v>1306</v>
      </c>
      <c r="B1264" s="2" t="s">
        <v>64</v>
      </c>
      <c r="C1264" s="2" t="s">
        <v>78</v>
      </c>
      <c r="D1264" s="2" t="s">
        <v>29</v>
      </c>
      <c r="E1264" s="3">
        <v>45247</v>
      </c>
      <c r="F1264" s="3">
        <v>45253</v>
      </c>
      <c r="G1264" s="2">
        <v>42.3</v>
      </c>
      <c r="H1264" s="2">
        <v>378.62</v>
      </c>
      <c r="I1264" s="2" t="s">
        <v>15</v>
      </c>
      <c r="J1264" s="2">
        <v>2282</v>
      </c>
      <c r="K1264" s="2">
        <v>6</v>
      </c>
    </row>
    <row r="1265" spans="1:11" ht="18" customHeight="1" x14ac:dyDescent="0.3">
      <c r="A1265" s="2" t="s">
        <v>1307</v>
      </c>
      <c r="B1265" s="2" t="s">
        <v>36</v>
      </c>
      <c r="C1265" s="2" t="s">
        <v>60</v>
      </c>
      <c r="D1265" s="2" t="s">
        <v>38</v>
      </c>
      <c r="E1265" s="3">
        <v>45131</v>
      </c>
      <c r="F1265" s="3">
        <v>45137</v>
      </c>
      <c r="G1265" s="2">
        <v>14</v>
      </c>
      <c r="H1265" s="2">
        <v>295.74</v>
      </c>
      <c r="I1265" s="2" t="s">
        <v>15</v>
      </c>
      <c r="J1265" s="2">
        <v>2256</v>
      </c>
      <c r="K1265" s="2">
        <v>6</v>
      </c>
    </row>
    <row r="1266" spans="1:11" ht="18" customHeight="1" x14ac:dyDescent="0.3">
      <c r="A1266" s="2" t="s">
        <v>1308</v>
      </c>
      <c r="B1266" s="2" t="s">
        <v>81</v>
      </c>
      <c r="C1266" s="2" t="s">
        <v>74</v>
      </c>
      <c r="D1266" s="2" t="s">
        <v>38</v>
      </c>
      <c r="E1266" s="3">
        <v>45155</v>
      </c>
      <c r="F1266" s="3">
        <v>45161</v>
      </c>
      <c r="G1266" s="2">
        <v>12.8</v>
      </c>
      <c r="H1266" s="2">
        <v>6229.12</v>
      </c>
      <c r="I1266" s="2" t="s">
        <v>15</v>
      </c>
      <c r="J1266" s="2">
        <v>2490</v>
      </c>
      <c r="K1266" s="2">
        <v>6</v>
      </c>
    </row>
    <row r="1267" spans="1:11" ht="18" customHeight="1" x14ac:dyDescent="0.3">
      <c r="A1267" s="2" t="s">
        <v>1309</v>
      </c>
      <c r="B1267" s="2" t="s">
        <v>36</v>
      </c>
      <c r="C1267" s="2" t="s">
        <v>51</v>
      </c>
      <c r="D1267" s="2" t="s">
        <v>14</v>
      </c>
      <c r="E1267" s="3">
        <v>45161</v>
      </c>
      <c r="F1267" s="3">
        <v>45167</v>
      </c>
      <c r="G1267" s="2">
        <v>13.6</v>
      </c>
      <c r="H1267" s="2">
        <v>326.70999999999998</v>
      </c>
      <c r="I1267" s="2" t="s">
        <v>15</v>
      </c>
      <c r="J1267" s="2">
        <v>2328</v>
      </c>
      <c r="K1267" s="2">
        <v>6</v>
      </c>
    </row>
    <row r="1268" spans="1:11" ht="18" customHeight="1" x14ac:dyDescent="0.3">
      <c r="A1268" s="2" t="s">
        <v>1310</v>
      </c>
      <c r="B1268" s="2" t="s">
        <v>25</v>
      </c>
      <c r="C1268" s="2" t="s">
        <v>18</v>
      </c>
      <c r="D1268" s="2" t="s">
        <v>29</v>
      </c>
      <c r="E1268" s="3">
        <v>45044</v>
      </c>
      <c r="F1268" s="3">
        <v>45050</v>
      </c>
      <c r="G1268" s="2">
        <v>10.1</v>
      </c>
      <c r="H1268" s="2">
        <v>221.55</v>
      </c>
      <c r="I1268" s="2" t="s">
        <v>15</v>
      </c>
      <c r="J1268" s="2">
        <v>1943</v>
      </c>
      <c r="K1268" s="2">
        <v>6</v>
      </c>
    </row>
    <row r="1269" spans="1:11" ht="18" customHeight="1" x14ac:dyDescent="0.3">
      <c r="A1269" s="2" t="s">
        <v>1311</v>
      </c>
      <c r="B1269" s="2" t="s">
        <v>64</v>
      </c>
      <c r="C1269" s="2" t="s">
        <v>53</v>
      </c>
      <c r="D1269" s="2" t="s">
        <v>38</v>
      </c>
      <c r="E1269" s="3">
        <v>45216</v>
      </c>
      <c r="F1269" s="3">
        <v>45222</v>
      </c>
      <c r="G1269" s="2">
        <v>53.8</v>
      </c>
      <c r="H1269" s="2">
        <v>334.19</v>
      </c>
      <c r="I1269" s="2" t="s">
        <v>15</v>
      </c>
      <c r="J1269" s="2">
        <v>2107</v>
      </c>
      <c r="K1269" s="2">
        <v>6</v>
      </c>
    </row>
    <row r="1270" spans="1:11" ht="18" customHeight="1" x14ac:dyDescent="0.3">
      <c r="A1270" s="2" t="s">
        <v>1312</v>
      </c>
      <c r="B1270" s="2" t="s">
        <v>31</v>
      </c>
      <c r="C1270" s="2" t="s">
        <v>49</v>
      </c>
      <c r="D1270" s="2" t="s">
        <v>14</v>
      </c>
      <c r="E1270" s="3">
        <v>45159</v>
      </c>
      <c r="F1270" s="3">
        <v>45165</v>
      </c>
      <c r="G1270" s="2">
        <v>28.3</v>
      </c>
      <c r="H1270" s="2">
        <v>318.33999999999997</v>
      </c>
      <c r="I1270" s="2" t="s">
        <v>15</v>
      </c>
      <c r="J1270" s="2">
        <v>2076</v>
      </c>
      <c r="K1270" s="2">
        <v>6</v>
      </c>
    </row>
    <row r="1271" spans="1:11" ht="18" customHeight="1" x14ac:dyDescent="0.3">
      <c r="A1271" s="2" t="s">
        <v>1313</v>
      </c>
      <c r="B1271" s="2" t="s">
        <v>31</v>
      </c>
      <c r="C1271" s="2" t="s">
        <v>92</v>
      </c>
      <c r="D1271" s="2" t="s">
        <v>34</v>
      </c>
      <c r="E1271" s="3">
        <v>45196</v>
      </c>
      <c r="F1271" s="3">
        <v>45202</v>
      </c>
      <c r="G1271" s="2">
        <v>26.6</v>
      </c>
      <c r="H1271" s="2">
        <v>295.92</v>
      </c>
      <c r="I1271" s="2" t="s">
        <v>15</v>
      </c>
      <c r="J1271" s="2">
        <v>2346</v>
      </c>
      <c r="K1271" s="2">
        <v>6</v>
      </c>
    </row>
    <row r="1272" spans="1:11" ht="18" customHeight="1" x14ac:dyDescent="0.3">
      <c r="A1272" s="2" t="s">
        <v>1314</v>
      </c>
      <c r="B1272" s="2" t="s">
        <v>81</v>
      </c>
      <c r="C1272" s="2" t="s">
        <v>18</v>
      </c>
      <c r="D1272" s="2" t="s">
        <v>38</v>
      </c>
      <c r="E1272" s="3">
        <v>45080</v>
      </c>
      <c r="F1272" s="3">
        <v>45086</v>
      </c>
      <c r="G1272" s="2">
        <v>17.7</v>
      </c>
      <c r="H1272" s="2">
        <v>309.3</v>
      </c>
      <c r="I1272" s="2" t="s">
        <v>15</v>
      </c>
      <c r="J1272" s="2">
        <v>2198</v>
      </c>
      <c r="K1272" s="2">
        <v>6</v>
      </c>
    </row>
    <row r="1273" spans="1:11" ht="18" customHeight="1" x14ac:dyDescent="0.3">
      <c r="A1273" s="2" t="s">
        <v>1315</v>
      </c>
      <c r="B1273" s="2" t="s">
        <v>68</v>
      </c>
      <c r="C1273" s="2" t="s">
        <v>49</v>
      </c>
      <c r="D1273" s="2" t="s">
        <v>42</v>
      </c>
      <c r="E1273" s="3">
        <v>45278</v>
      </c>
      <c r="F1273" s="3">
        <v>45284</v>
      </c>
      <c r="G1273" s="2">
        <v>42.1</v>
      </c>
      <c r="H1273" s="2">
        <v>285.70999999999998</v>
      </c>
      <c r="I1273" s="2" t="s">
        <v>15</v>
      </c>
      <c r="J1273" s="2">
        <v>1460</v>
      </c>
      <c r="K1273" s="2">
        <v>6</v>
      </c>
    </row>
    <row r="1274" spans="1:11" ht="18" customHeight="1" x14ac:dyDescent="0.3">
      <c r="A1274" s="2" t="s">
        <v>1316</v>
      </c>
      <c r="B1274" s="2" t="s">
        <v>12</v>
      </c>
      <c r="C1274" s="2" t="s">
        <v>20</v>
      </c>
      <c r="D1274" s="2" t="s">
        <v>21</v>
      </c>
      <c r="E1274" s="3">
        <v>45039</v>
      </c>
      <c r="F1274" s="3">
        <v>45045</v>
      </c>
      <c r="G1274" s="2">
        <v>19.100000000000001</v>
      </c>
      <c r="H1274" s="2">
        <v>302.52</v>
      </c>
      <c r="I1274" s="2" t="s">
        <v>15</v>
      </c>
      <c r="J1274" s="2">
        <v>2132</v>
      </c>
      <c r="K1274" s="2">
        <v>6</v>
      </c>
    </row>
    <row r="1275" spans="1:11" ht="18" customHeight="1" x14ac:dyDescent="0.3">
      <c r="A1275" s="2" t="s">
        <v>1317</v>
      </c>
      <c r="B1275" s="2" t="s">
        <v>36</v>
      </c>
      <c r="C1275" s="2" t="s">
        <v>60</v>
      </c>
      <c r="D1275" s="2" t="s">
        <v>21</v>
      </c>
      <c r="E1275" s="3">
        <v>45147</v>
      </c>
      <c r="F1275" s="3">
        <v>45153</v>
      </c>
      <c r="G1275" s="2">
        <v>20.6</v>
      </c>
      <c r="H1275" s="2">
        <v>317.60000000000002</v>
      </c>
      <c r="I1275" s="2" t="s">
        <v>15</v>
      </c>
      <c r="J1275" s="2">
        <v>1975</v>
      </c>
      <c r="K1275" s="2">
        <v>6</v>
      </c>
    </row>
    <row r="1276" spans="1:11" ht="18" customHeight="1" x14ac:dyDescent="0.3">
      <c r="A1276" s="2" t="s">
        <v>1318</v>
      </c>
      <c r="B1276" s="2" t="s">
        <v>17</v>
      </c>
      <c r="C1276" s="2" t="s">
        <v>51</v>
      </c>
      <c r="D1276" s="2" t="s">
        <v>42</v>
      </c>
      <c r="E1276" s="3">
        <v>45042</v>
      </c>
      <c r="F1276" s="3">
        <v>45048</v>
      </c>
      <c r="G1276" s="2">
        <v>8.1999999999999993</v>
      </c>
      <c r="H1276" s="2">
        <v>306.04000000000002</v>
      </c>
      <c r="I1276" s="2" t="s">
        <v>15</v>
      </c>
      <c r="J1276" s="2">
        <v>2254</v>
      </c>
      <c r="K1276" s="2">
        <v>6</v>
      </c>
    </row>
    <row r="1277" spans="1:11" ht="18" customHeight="1" x14ac:dyDescent="0.3">
      <c r="A1277" s="2" t="s">
        <v>1319</v>
      </c>
      <c r="B1277" s="2" t="s">
        <v>64</v>
      </c>
      <c r="C1277" s="2" t="s">
        <v>92</v>
      </c>
      <c r="D1277" s="2" t="s">
        <v>14</v>
      </c>
      <c r="E1277" s="3">
        <v>45074</v>
      </c>
      <c r="F1277" s="3">
        <v>45080</v>
      </c>
      <c r="G1277" s="2">
        <v>78.7</v>
      </c>
      <c r="H1277" s="2">
        <v>309.33</v>
      </c>
      <c r="I1277" s="2" t="s">
        <v>15</v>
      </c>
      <c r="J1277" s="2">
        <v>1394</v>
      </c>
      <c r="K1277" s="2">
        <v>6</v>
      </c>
    </row>
    <row r="1278" spans="1:11" ht="18" customHeight="1" x14ac:dyDescent="0.3">
      <c r="A1278" s="2" t="s">
        <v>1320</v>
      </c>
      <c r="B1278" s="2" t="s">
        <v>64</v>
      </c>
      <c r="C1278" s="2" t="s">
        <v>26</v>
      </c>
      <c r="D1278" s="2" t="s">
        <v>42</v>
      </c>
      <c r="E1278" s="3">
        <v>45058</v>
      </c>
      <c r="F1278" s="3">
        <v>45064</v>
      </c>
      <c r="G1278" s="2">
        <v>50.3</v>
      </c>
      <c r="H1278" s="2">
        <v>257.68</v>
      </c>
      <c r="I1278" s="2" t="s">
        <v>15</v>
      </c>
      <c r="J1278" s="2">
        <v>1485</v>
      </c>
      <c r="K1278" s="2">
        <v>6</v>
      </c>
    </row>
    <row r="1279" spans="1:11" ht="18" customHeight="1" x14ac:dyDescent="0.3">
      <c r="A1279" s="2" t="s">
        <v>1321</v>
      </c>
      <c r="B1279" s="2" t="s">
        <v>64</v>
      </c>
      <c r="C1279" s="2" t="s">
        <v>45</v>
      </c>
      <c r="D1279" s="2" t="s">
        <v>27</v>
      </c>
      <c r="E1279" s="3">
        <v>45204</v>
      </c>
      <c r="F1279" s="3">
        <v>45210</v>
      </c>
      <c r="G1279" s="2">
        <v>41.9</v>
      </c>
      <c r="H1279" s="2">
        <v>129.63999999999999</v>
      </c>
      <c r="I1279" s="2" t="s">
        <v>15</v>
      </c>
      <c r="J1279" s="2">
        <v>670</v>
      </c>
      <c r="K1279" s="2">
        <v>6</v>
      </c>
    </row>
    <row r="1280" spans="1:11" ht="18" customHeight="1" x14ac:dyDescent="0.3">
      <c r="A1280" s="2" t="s">
        <v>1322</v>
      </c>
      <c r="B1280" s="2" t="s">
        <v>48</v>
      </c>
      <c r="C1280" s="2" t="s">
        <v>26</v>
      </c>
      <c r="D1280" s="2" t="s">
        <v>42</v>
      </c>
      <c r="E1280" s="3">
        <v>45203</v>
      </c>
      <c r="F1280" s="3">
        <v>45209</v>
      </c>
      <c r="G1280" s="2">
        <v>85.3</v>
      </c>
      <c r="H1280" s="2">
        <v>406.22</v>
      </c>
      <c r="I1280" s="2" t="s">
        <v>15</v>
      </c>
      <c r="J1280" s="2">
        <v>2470</v>
      </c>
      <c r="K1280" s="2">
        <v>6</v>
      </c>
    </row>
    <row r="1281" spans="1:11" ht="18" customHeight="1" x14ac:dyDescent="0.3">
      <c r="A1281" s="2" t="s">
        <v>1323</v>
      </c>
      <c r="B1281" s="2" t="s">
        <v>64</v>
      </c>
      <c r="C1281" s="2" t="s">
        <v>23</v>
      </c>
      <c r="D1281" s="2" t="s">
        <v>27</v>
      </c>
      <c r="E1281" s="3">
        <v>45113</v>
      </c>
      <c r="F1281" s="3">
        <v>45119</v>
      </c>
      <c r="G1281" s="2">
        <v>42.3</v>
      </c>
      <c r="H1281" s="2">
        <v>297.39999999999998</v>
      </c>
      <c r="I1281" s="2" t="s">
        <v>15</v>
      </c>
      <c r="J1281" s="2">
        <v>2310</v>
      </c>
      <c r="K1281" s="2">
        <v>6</v>
      </c>
    </row>
    <row r="1282" spans="1:11" ht="18" customHeight="1" x14ac:dyDescent="0.3">
      <c r="A1282" s="2" t="s">
        <v>1324</v>
      </c>
      <c r="B1282" s="2" t="s">
        <v>31</v>
      </c>
      <c r="C1282" s="2" t="s">
        <v>20</v>
      </c>
      <c r="D1282" s="2" t="s">
        <v>34</v>
      </c>
      <c r="E1282" s="3">
        <v>45200</v>
      </c>
      <c r="F1282" s="3">
        <v>45206</v>
      </c>
      <c r="G1282" s="2">
        <v>37.4</v>
      </c>
      <c r="H1282" s="2">
        <v>165.48</v>
      </c>
      <c r="I1282" s="2" t="s">
        <v>15</v>
      </c>
      <c r="J1282" s="2">
        <v>1209</v>
      </c>
      <c r="K1282" s="2">
        <v>6</v>
      </c>
    </row>
    <row r="1283" spans="1:11" ht="18" customHeight="1" x14ac:dyDescent="0.3">
      <c r="A1283" s="2" t="s">
        <v>1325</v>
      </c>
      <c r="B1283" s="2" t="s">
        <v>68</v>
      </c>
      <c r="C1283" s="2" t="s">
        <v>78</v>
      </c>
      <c r="D1283" s="2" t="s">
        <v>29</v>
      </c>
      <c r="E1283" s="3">
        <v>45214</v>
      </c>
      <c r="F1283" s="3">
        <v>45220</v>
      </c>
      <c r="G1283" s="2">
        <v>6</v>
      </c>
      <c r="H1283" s="2">
        <v>162.4</v>
      </c>
      <c r="I1283" s="2" t="s">
        <v>15</v>
      </c>
      <c r="J1283" s="2">
        <v>1231</v>
      </c>
      <c r="K1283" s="2">
        <v>6</v>
      </c>
    </row>
    <row r="1284" spans="1:11" ht="18" customHeight="1" x14ac:dyDescent="0.3">
      <c r="A1284" s="2" t="s">
        <v>1326</v>
      </c>
      <c r="B1284" s="2" t="s">
        <v>31</v>
      </c>
      <c r="C1284" s="2" t="s">
        <v>74</v>
      </c>
      <c r="D1284" s="2" t="s">
        <v>38</v>
      </c>
      <c r="E1284" s="3">
        <v>45275</v>
      </c>
      <c r="F1284" s="3">
        <v>45281</v>
      </c>
      <c r="G1284" s="2">
        <v>19.5</v>
      </c>
      <c r="H1284" s="2">
        <v>354.28</v>
      </c>
      <c r="I1284" s="2" t="s">
        <v>15</v>
      </c>
      <c r="J1284" s="2">
        <v>2393</v>
      </c>
      <c r="K1284" s="2">
        <v>6</v>
      </c>
    </row>
    <row r="1285" spans="1:11" ht="18" customHeight="1" x14ac:dyDescent="0.3">
      <c r="A1285" s="2" t="s">
        <v>1327</v>
      </c>
      <c r="B1285" s="2" t="s">
        <v>64</v>
      </c>
      <c r="C1285" s="2" t="s">
        <v>78</v>
      </c>
      <c r="D1285" s="2" t="s">
        <v>38</v>
      </c>
      <c r="E1285" s="3">
        <v>45180</v>
      </c>
      <c r="F1285" s="3">
        <v>45186</v>
      </c>
      <c r="G1285" s="2">
        <v>41.5</v>
      </c>
      <c r="H1285" s="2">
        <v>338.34</v>
      </c>
      <c r="I1285" s="2" t="s">
        <v>15</v>
      </c>
      <c r="J1285" s="2">
        <v>2120</v>
      </c>
      <c r="K1285" s="2">
        <v>6</v>
      </c>
    </row>
    <row r="1286" spans="1:11" ht="18" customHeight="1" x14ac:dyDescent="0.3">
      <c r="A1286" s="2" t="s">
        <v>1328</v>
      </c>
      <c r="B1286" s="2" t="s">
        <v>31</v>
      </c>
      <c r="C1286" s="2" t="s">
        <v>60</v>
      </c>
      <c r="D1286" s="2" t="s">
        <v>14</v>
      </c>
      <c r="E1286" s="3">
        <v>45061</v>
      </c>
      <c r="F1286" s="3">
        <v>45067</v>
      </c>
      <c r="G1286" s="2">
        <v>7.1</v>
      </c>
      <c r="H1286" s="2">
        <v>304.95999999999998</v>
      </c>
      <c r="I1286" s="2" t="s">
        <v>15</v>
      </c>
      <c r="J1286" s="2">
        <v>2397</v>
      </c>
      <c r="K1286" s="2">
        <v>6</v>
      </c>
    </row>
    <row r="1287" spans="1:11" ht="18" customHeight="1" x14ac:dyDescent="0.3">
      <c r="A1287" s="2" t="s">
        <v>1329</v>
      </c>
      <c r="B1287" s="2" t="s">
        <v>81</v>
      </c>
      <c r="C1287" s="2" t="s">
        <v>20</v>
      </c>
      <c r="D1287" s="2" t="s">
        <v>14</v>
      </c>
      <c r="E1287" s="3">
        <v>44937</v>
      </c>
      <c r="F1287" s="3">
        <v>44943</v>
      </c>
      <c r="G1287" s="2">
        <v>90.3</v>
      </c>
      <c r="H1287" s="2">
        <v>248.01</v>
      </c>
      <c r="I1287" s="2" t="s">
        <v>15</v>
      </c>
      <c r="J1287" s="2">
        <v>1076</v>
      </c>
      <c r="K1287" s="2">
        <v>6</v>
      </c>
    </row>
    <row r="1288" spans="1:11" ht="18" customHeight="1" x14ac:dyDescent="0.3">
      <c r="A1288" s="2" t="s">
        <v>1330</v>
      </c>
      <c r="B1288" s="2" t="s">
        <v>48</v>
      </c>
      <c r="C1288" s="2" t="s">
        <v>53</v>
      </c>
      <c r="D1288" s="2" t="s">
        <v>42</v>
      </c>
      <c r="E1288" s="3">
        <v>45224</v>
      </c>
      <c r="F1288" s="3">
        <v>45230</v>
      </c>
      <c r="G1288" s="2">
        <v>12.6</v>
      </c>
      <c r="H1288" s="2">
        <v>158.56</v>
      </c>
      <c r="I1288" s="2" t="s">
        <v>15</v>
      </c>
      <c r="J1288" s="2">
        <v>1256</v>
      </c>
      <c r="K1288" s="2">
        <v>6</v>
      </c>
    </row>
    <row r="1289" spans="1:11" ht="18" customHeight="1" x14ac:dyDescent="0.3">
      <c r="A1289" s="2" t="s">
        <v>1331</v>
      </c>
      <c r="B1289" s="2" t="s">
        <v>31</v>
      </c>
      <c r="C1289" s="2" t="s">
        <v>20</v>
      </c>
      <c r="D1289" s="2" t="s">
        <v>14</v>
      </c>
      <c r="E1289" s="3">
        <v>45139</v>
      </c>
      <c r="F1289" s="3">
        <v>45145</v>
      </c>
      <c r="G1289" s="2">
        <v>22.9</v>
      </c>
      <c r="H1289" s="2">
        <v>358.05</v>
      </c>
      <c r="I1289" s="2" t="s">
        <v>15</v>
      </c>
      <c r="J1289" s="2">
        <v>2443</v>
      </c>
      <c r="K1289" s="2">
        <v>6</v>
      </c>
    </row>
    <row r="1290" spans="1:11" ht="18" customHeight="1" x14ac:dyDescent="0.3">
      <c r="A1290" s="2" t="s">
        <v>1332</v>
      </c>
      <c r="B1290" s="2" t="s">
        <v>36</v>
      </c>
      <c r="C1290" s="2" t="s">
        <v>45</v>
      </c>
      <c r="D1290" s="2" t="s">
        <v>34</v>
      </c>
      <c r="E1290" s="3">
        <v>45289</v>
      </c>
      <c r="F1290" s="3">
        <v>45295</v>
      </c>
      <c r="G1290" s="2">
        <v>6.7</v>
      </c>
      <c r="H1290" s="2">
        <v>88.73</v>
      </c>
      <c r="I1290" s="2" t="s">
        <v>15</v>
      </c>
      <c r="J1290" s="2">
        <v>627</v>
      </c>
      <c r="K1290" s="2">
        <v>6</v>
      </c>
    </row>
    <row r="1291" spans="1:11" ht="18" customHeight="1" x14ac:dyDescent="0.3">
      <c r="A1291" s="2" t="s">
        <v>1333</v>
      </c>
      <c r="B1291" s="2" t="s">
        <v>68</v>
      </c>
      <c r="C1291" s="2" t="s">
        <v>41</v>
      </c>
      <c r="D1291" s="2" t="s">
        <v>14</v>
      </c>
      <c r="E1291" s="3">
        <v>45181</v>
      </c>
      <c r="F1291" s="3">
        <v>45187</v>
      </c>
      <c r="G1291" s="2">
        <v>30.8</v>
      </c>
      <c r="H1291" s="2">
        <v>314.99</v>
      </c>
      <c r="I1291" s="2" t="s">
        <v>15</v>
      </c>
      <c r="J1291" s="2">
        <v>1981</v>
      </c>
      <c r="K1291" s="2">
        <v>6</v>
      </c>
    </row>
    <row r="1292" spans="1:11" ht="18" customHeight="1" x14ac:dyDescent="0.3">
      <c r="A1292" s="2" t="s">
        <v>1334</v>
      </c>
      <c r="B1292" s="2" t="s">
        <v>31</v>
      </c>
      <c r="C1292" s="2" t="s">
        <v>60</v>
      </c>
      <c r="D1292" s="2" t="s">
        <v>14</v>
      </c>
      <c r="E1292" s="3">
        <v>45186</v>
      </c>
      <c r="F1292" s="3">
        <v>45192</v>
      </c>
      <c r="G1292" s="2">
        <v>24.5</v>
      </c>
      <c r="H1292" s="2">
        <v>300.24</v>
      </c>
      <c r="I1292" s="2" t="s">
        <v>15</v>
      </c>
      <c r="J1292" s="2">
        <v>1863</v>
      </c>
      <c r="K1292" s="2">
        <v>6</v>
      </c>
    </row>
    <row r="1293" spans="1:11" ht="18" customHeight="1" x14ac:dyDescent="0.3">
      <c r="A1293" s="2" t="s">
        <v>1335</v>
      </c>
      <c r="B1293" s="2" t="s">
        <v>81</v>
      </c>
      <c r="C1293" s="2" t="s">
        <v>33</v>
      </c>
      <c r="D1293" s="2" t="s">
        <v>38</v>
      </c>
      <c r="E1293" s="3">
        <v>45259</v>
      </c>
      <c r="F1293" s="3">
        <v>45265</v>
      </c>
      <c r="G1293" s="2">
        <v>1.1000000000000001</v>
      </c>
      <c r="H1293" s="2">
        <v>394.62</v>
      </c>
      <c r="I1293" s="2" t="s">
        <v>15</v>
      </c>
      <c r="J1293" s="2">
        <v>2484</v>
      </c>
      <c r="K1293" s="2">
        <v>6</v>
      </c>
    </row>
    <row r="1294" spans="1:11" ht="18" customHeight="1" x14ac:dyDescent="0.3">
      <c r="A1294" s="2" t="s">
        <v>1336</v>
      </c>
      <c r="B1294" s="2" t="s">
        <v>17</v>
      </c>
      <c r="C1294" s="2" t="s">
        <v>13</v>
      </c>
      <c r="D1294" s="2" t="s">
        <v>29</v>
      </c>
      <c r="E1294" s="3">
        <v>45210</v>
      </c>
      <c r="F1294" s="3">
        <v>45216</v>
      </c>
      <c r="G1294" s="2">
        <v>18.5</v>
      </c>
      <c r="H1294" s="2">
        <v>225.53</v>
      </c>
      <c r="I1294" s="2" t="s">
        <v>15</v>
      </c>
      <c r="J1294" s="2">
        <v>1585</v>
      </c>
      <c r="K1294" s="2">
        <v>6</v>
      </c>
    </row>
    <row r="1295" spans="1:11" ht="18" customHeight="1" x14ac:dyDescent="0.3">
      <c r="A1295" s="2" t="s">
        <v>1337</v>
      </c>
      <c r="B1295" s="2" t="s">
        <v>48</v>
      </c>
      <c r="C1295" s="2" t="s">
        <v>78</v>
      </c>
      <c r="D1295" s="2" t="s">
        <v>14</v>
      </c>
      <c r="E1295" s="3">
        <v>45173</v>
      </c>
      <c r="F1295" s="3">
        <v>45179</v>
      </c>
      <c r="G1295" s="2">
        <v>25</v>
      </c>
      <c r="H1295" s="2">
        <v>316.11</v>
      </c>
      <c r="I1295" s="2" t="s">
        <v>15</v>
      </c>
      <c r="J1295" s="2">
        <v>2154</v>
      </c>
      <c r="K1295" s="2">
        <v>6</v>
      </c>
    </row>
    <row r="1296" spans="1:11" ht="18" customHeight="1" x14ac:dyDescent="0.3">
      <c r="A1296" s="2" t="s">
        <v>1338</v>
      </c>
      <c r="B1296" s="2" t="s">
        <v>81</v>
      </c>
      <c r="C1296" s="2" t="s">
        <v>49</v>
      </c>
      <c r="D1296" s="2" t="s">
        <v>27</v>
      </c>
      <c r="E1296" s="3">
        <v>45059</v>
      </c>
      <c r="F1296" s="3">
        <v>45065</v>
      </c>
      <c r="G1296" s="2">
        <v>19.8</v>
      </c>
      <c r="H1296" s="2">
        <v>271.24</v>
      </c>
      <c r="I1296" s="2" t="s">
        <v>15</v>
      </c>
      <c r="J1296" s="2">
        <v>1945</v>
      </c>
      <c r="K1296" s="2">
        <v>6</v>
      </c>
    </row>
    <row r="1297" spans="1:11" ht="18" customHeight="1" x14ac:dyDescent="0.3">
      <c r="A1297" s="2" t="s">
        <v>1339</v>
      </c>
      <c r="B1297" s="2" t="s">
        <v>17</v>
      </c>
      <c r="C1297" s="2" t="s">
        <v>33</v>
      </c>
      <c r="D1297" s="2" t="s">
        <v>42</v>
      </c>
      <c r="E1297" s="3">
        <v>45137</v>
      </c>
      <c r="F1297" s="3">
        <v>45143</v>
      </c>
      <c r="G1297" s="2">
        <v>27.1</v>
      </c>
      <c r="H1297" s="2">
        <v>259.17</v>
      </c>
      <c r="I1297" s="2" t="s">
        <v>15</v>
      </c>
      <c r="J1297" s="2">
        <v>2087</v>
      </c>
      <c r="K1297" s="2">
        <v>6</v>
      </c>
    </row>
    <row r="1298" spans="1:11" ht="18" customHeight="1" x14ac:dyDescent="0.3">
      <c r="A1298" s="2" t="s">
        <v>1340</v>
      </c>
      <c r="B1298" s="2" t="s">
        <v>44</v>
      </c>
      <c r="C1298" s="2" t="s">
        <v>26</v>
      </c>
      <c r="D1298" s="2" t="s">
        <v>14</v>
      </c>
      <c r="E1298" s="3">
        <v>44944</v>
      </c>
      <c r="F1298" s="3">
        <v>44950</v>
      </c>
      <c r="G1298" s="2">
        <v>30</v>
      </c>
      <c r="H1298" s="2">
        <v>343.66</v>
      </c>
      <c r="I1298" s="2" t="s">
        <v>15</v>
      </c>
      <c r="J1298" s="2">
        <v>2379</v>
      </c>
      <c r="K1298" s="2">
        <v>6</v>
      </c>
    </row>
    <row r="1299" spans="1:11" ht="18" customHeight="1" x14ac:dyDescent="0.3">
      <c r="A1299" s="2" t="s">
        <v>1341</v>
      </c>
      <c r="B1299" s="2" t="s">
        <v>17</v>
      </c>
      <c r="C1299" s="2" t="s">
        <v>41</v>
      </c>
      <c r="D1299" s="2" t="s">
        <v>14</v>
      </c>
      <c r="E1299" s="3">
        <v>45174</v>
      </c>
      <c r="F1299" s="3">
        <v>45180</v>
      </c>
      <c r="G1299" s="2">
        <v>24.9</v>
      </c>
      <c r="H1299" s="2">
        <v>351.21</v>
      </c>
      <c r="I1299" s="2" t="s">
        <v>15</v>
      </c>
      <c r="J1299" s="2">
        <v>2438</v>
      </c>
      <c r="K1299" s="2">
        <v>6</v>
      </c>
    </row>
    <row r="1300" spans="1:11" ht="18" customHeight="1" x14ac:dyDescent="0.3">
      <c r="A1300" s="2" t="s">
        <v>1342</v>
      </c>
      <c r="B1300" s="2" t="s">
        <v>81</v>
      </c>
      <c r="C1300" s="2" t="s">
        <v>13</v>
      </c>
      <c r="D1300" s="2" t="s">
        <v>34</v>
      </c>
      <c r="E1300" s="3">
        <v>45171</v>
      </c>
      <c r="F1300" s="3">
        <v>45177</v>
      </c>
      <c r="G1300" s="2">
        <v>15.1</v>
      </c>
      <c r="H1300" s="2">
        <v>253.23</v>
      </c>
      <c r="I1300" s="2" t="s">
        <v>15</v>
      </c>
      <c r="J1300" s="2">
        <v>2145</v>
      </c>
      <c r="K1300" s="2">
        <v>6</v>
      </c>
    </row>
    <row r="1301" spans="1:11" ht="18" customHeight="1" x14ac:dyDescent="0.3">
      <c r="A1301" s="2" t="s">
        <v>1343</v>
      </c>
      <c r="B1301" s="2" t="s">
        <v>64</v>
      </c>
      <c r="C1301" s="2" t="s">
        <v>92</v>
      </c>
      <c r="D1301" s="2" t="s">
        <v>21</v>
      </c>
      <c r="E1301" s="3">
        <v>44941</v>
      </c>
      <c r="F1301" s="3">
        <v>44947</v>
      </c>
      <c r="G1301" s="2">
        <v>10.3</v>
      </c>
      <c r="H1301" s="2">
        <v>310.05</v>
      </c>
      <c r="I1301" s="2" t="s">
        <v>15</v>
      </c>
      <c r="J1301" s="2">
        <v>2006</v>
      </c>
      <c r="K1301" s="2">
        <v>6</v>
      </c>
    </row>
    <row r="1302" spans="1:11" ht="18" customHeight="1" x14ac:dyDescent="0.3">
      <c r="A1302" s="2" t="s">
        <v>1344</v>
      </c>
      <c r="B1302" s="2" t="s">
        <v>81</v>
      </c>
      <c r="C1302" s="2" t="s">
        <v>33</v>
      </c>
      <c r="D1302" s="2" t="s">
        <v>34</v>
      </c>
      <c r="E1302" s="3">
        <v>45212</v>
      </c>
      <c r="F1302" s="2"/>
      <c r="G1302" s="2">
        <v>6.4</v>
      </c>
      <c r="H1302" s="2">
        <v>191.61</v>
      </c>
      <c r="I1302" s="2" t="s">
        <v>15</v>
      </c>
      <c r="J1302" s="2">
        <v>1770</v>
      </c>
      <c r="K1302" s="2">
        <v>6</v>
      </c>
    </row>
    <row r="1303" spans="1:11" ht="18" customHeight="1" x14ac:dyDescent="0.3">
      <c r="A1303" s="2" t="s">
        <v>1345</v>
      </c>
      <c r="B1303" s="2" t="s">
        <v>17</v>
      </c>
      <c r="C1303" s="2" t="s">
        <v>13</v>
      </c>
      <c r="D1303" s="2" t="s">
        <v>34</v>
      </c>
      <c r="E1303" s="3">
        <v>44957</v>
      </c>
      <c r="F1303" s="3">
        <v>44963</v>
      </c>
      <c r="G1303" s="2">
        <v>34.6</v>
      </c>
      <c r="H1303" s="2">
        <v>280.52999999999997</v>
      </c>
      <c r="I1303" s="2" t="s">
        <v>15</v>
      </c>
      <c r="J1303" s="2">
        <v>2109</v>
      </c>
      <c r="K1303" s="2">
        <v>6</v>
      </c>
    </row>
    <row r="1304" spans="1:11" ht="18" customHeight="1" x14ac:dyDescent="0.3">
      <c r="A1304" s="2" t="s">
        <v>1346</v>
      </c>
      <c r="B1304" s="2" t="s">
        <v>44</v>
      </c>
      <c r="C1304" s="2" t="s">
        <v>45</v>
      </c>
      <c r="D1304" s="2" t="s">
        <v>34</v>
      </c>
      <c r="E1304" s="3">
        <v>45087</v>
      </c>
      <c r="F1304" s="3">
        <v>45093</v>
      </c>
      <c r="G1304" s="2">
        <v>16.899999999999999</v>
      </c>
      <c r="H1304" s="2">
        <v>281.93</v>
      </c>
      <c r="I1304" s="2" t="s">
        <v>15</v>
      </c>
      <c r="J1304" s="2">
        <v>2329</v>
      </c>
      <c r="K1304" s="2">
        <v>6</v>
      </c>
    </row>
    <row r="1305" spans="1:11" ht="18" customHeight="1" x14ac:dyDescent="0.3">
      <c r="A1305" s="2" t="s">
        <v>1347</v>
      </c>
      <c r="B1305" s="2" t="s">
        <v>68</v>
      </c>
      <c r="C1305" s="2" t="s">
        <v>51</v>
      </c>
      <c r="D1305" s="2" t="s">
        <v>21</v>
      </c>
      <c r="E1305" s="3">
        <v>45128</v>
      </c>
      <c r="F1305" s="3">
        <v>45134</v>
      </c>
      <c r="G1305" s="2">
        <v>57.2</v>
      </c>
      <c r="H1305" s="2">
        <v>339.55</v>
      </c>
      <c r="I1305" s="2" t="s">
        <v>15</v>
      </c>
      <c r="J1305" s="2">
        <v>1933</v>
      </c>
      <c r="K1305" s="2">
        <v>6</v>
      </c>
    </row>
    <row r="1306" spans="1:11" ht="18" customHeight="1" x14ac:dyDescent="0.3">
      <c r="A1306" s="2" t="s">
        <v>1348</v>
      </c>
      <c r="B1306" s="2" t="s">
        <v>68</v>
      </c>
      <c r="C1306" s="2" t="s">
        <v>92</v>
      </c>
      <c r="D1306" s="2" t="s">
        <v>27</v>
      </c>
      <c r="E1306" s="3">
        <v>45166</v>
      </c>
      <c r="F1306" s="3">
        <v>45172</v>
      </c>
      <c r="G1306" s="2">
        <v>20.5</v>
      </c>
      <c r="H1306" s="2">
        <v>105.64</v>
      </c>
      <c r="I1306" s="2" t="s">
        <v>15</v>
      </c>
      <c r="J1306" s="2">
        <v>638</v>
      </c>
      <c r="K1306" s="2">
        <v>6</v>
      </c>
    </row>
    <row r="1307" spans="1:11" ht="18" customHeight="1" x14ac:dyDescent="0.3">
      <c r="A1307" s="2" t="s">
        <v>1349</v>
      </c>
      <c r="B1307" s="2" t="s">
        <v>81</v>
      </c>
      <c r="C1307" s="2" t="s">
        <v>41</v>
      </c>
      <c r="D1307" s="2" t="s">
        <v>14</v>
      </c>
      <c r="E1307" s="3">
        <v>45217</v>
      </c>
      <c r="F1307" s="3">
        <v>45223</v>
      </c>
      <c r="G1307" s="2">
        <v>73</v>
      </c>
      <c r="H1307" s="2">
        <v>347.07</v>
      </c>
      <c r="I1307" s="2" t="s">
        <v>15</v>
      </c>
      <c r="J1307" s="2">
        <v>1762</v>
      </c>
      <c r="K1307" s="2">
        <v>6</v>
      </c>
    </row>
    <row r="1308" spans="1:11" ht="18" customHeight="1" x14ac:dyDescent="0.3">
      <c r="A1308" s="2" t="s">
        <v>1350</v>
      </c>
      <c r="B1308" s="2" t="s">
        <v>36</v>
      </c>
      <c r="C1308" s="2" t="s">
        <v>33</v>
      </c>
      <c r="D1308" s="2" t="s">
        <v>29</v>
      </c>
      <c r="E1308" s="3">
        <v>44939</v>
      </c>
      <c r="F1308" s="3">
        <v>44945</v>
      </c>
      <c r="G1308" s="2">
        <v>27.9</v>
      </c>
      <c r="H1308" s="2">
        <v>311.69</v>
      </c>
      <c r="I1308" s="2" t="s">
        <v>15</v>
      </c>
      <c r="J1308" s="2">
        <v>2297</v>
      </c>
      <c r="K1308" s="2">
        <v>6</v>
      </c>
    </row>
    <row r="1309" spans="1:11" ht="18" customHeight="1" x14ac:dyDescent="0.3">
      <c r="A1309" s="2" t="s">
        <v>1351</v>
      </c>
      <c r="B1309" s="2" t="s">
        <v>17</v>
      </c>
      <c r="C1309" s="2" t="s">
        <v>53</v>
      </c>
      <c r="D1309" s="2" t="s">
        <v>14</v>
      </c>
      <c r="E1309" s="3">
        <v>45189</v>
      </c>
      <c r="F1309" s="3">
        <v>45195</v>
      </c>
      <c r="G1309" s="2">
        <v>11.9</v>
      </c>
      <c r="H1309" s="2">
        <v>263.5</v>
      </c>
      <c r="I1309" s="2" t="s">
        <v>15</v>
      </c>
      <c r="J1309" s="2">
        <v>1772</v>
      </c>
      <c r="K1309" s="2">
        <v>6</v>
      </c>
    </row>
    <row r="1310" spans="1:11" ht="18" customHeight="1" x14ac:dyDescent="0.3">
      <c r="A1310" s="2" t="s">
        <v>1352</v>
      </c>
      <c r="B1310" s="2" t="s">
        <v>36</v>
      </c>
      <c r="C1310" s="2" t="s">
        <v>74</v>
      </c>
      <c r="D1310" s="2" t="s">
        <v>34</v>
      </c>
      <c r="E1310" s="3">
        <v>45050</v>
      </c>
      <c r="F1310" s="3">
        <v>45056</v>
      </c>
      <c r="G1310" s="2">
        <v>18.7</v>
      </c>
      <c r="H1310" s="2">
        <v>264.01</v>
      </c>
      <c r="I1310" s="2" t="s">
        <v>15</v>
      </c>
      <c r="J1310" s="2">
        <v>2316</v>
      </c>
      <c r="K1310" s="2">
        <v>6</v>
      </c>
    </row>
    <row r="1311" spans="1:11" ht="18" customHeight="1" x14ac:dyDescent="0.3">
      <c r="A1311" s="2" t="s">
        <v>1353</v>
      </c>
      <c r="B1311" s="2" t="s">
        <v>48</v>
      </c>
      <c r="C1311" s="2" t="s">
        <v>45</v>
      </c>
      <c r="D1311" s="2" t="s">
        <v>42</v>
      </c>
      <c r="E1311" s="3">
        <v>44977</v>
      </c>
      <c r="F1311" s="3">
        <v>44983</v>
      </c>
      <c r="G1311" s="2">
        <v>25.1</v>
      </c>
      <c r="H1311" s="2">
        <v>298.55</v>
      </c>
      <c r="I1311" s="2" t="s">
        <v>15</v>
      </c>
      <c r="J1311" s="2">
        <v>2095</v>
      </c>
      <c r="K1311" s="2">
        <v>6</v>
      </c>
    </row>
    <row r="1312" spans="1:11" ht="18" customHeight="1" x14ac:dyDescent="0.3">
      <c r="A1312" s="2" t="s">
        <v>1354</v>
      </c>
      <c r="B1312" s="2" t="s">
        <v>17</v>
      </c>
      <c r="C1312" s="2" t="s">
        <v>45</v>
      </c>
      <c r="D1312" s="2" t="s">
        <v>27</v>
      </c>
      <c r="E1312" s="3">
        <v>45267</v>
      </c>
      <c r="F1312" s="3">
        <v>45273</v>
      </c>
      <c r="G1312" s="2">
        <v>5.3</v>
      </c>
      <c r="H1312" s="2">
        <v>325.32</v>
      </c>
      <c r="I1312" s="2" t="s">
        <v>15</v>
      </c>
      <c r="J1312" s="2">
        <v>2197</v>
      </c>
      <c r="K1312" s="2">
        <v>6</v>
      </c>
    </row>
    <row r="1313" spans="1:11" ht="18" customHeight="1" x14ac:dyDescent="0.3">
      <c r="A1313" s="2" t="s">
        <v>1355</v>
      </c>
      <c r="B1313" s="2" t="s">
        <v>44</v>
      </c>
      <c r="C1313" s="2" t="s">
        <v>33</v>
      </c>
      <c r="D1313" s="2" t="s">
        <v>27</v>
      </c>
      <c r="E1313" s="3">
        <v>44932</v>
      </c>
      <c r="F1313" s="3">
        <v>44938</v>
      </c>
      <c r="G1313" s="2">
        <v>5.7</v>
      </c>
      <c r="H1313" s="2">
        <v>29.11</v>
      </c>
      <c r="I1313" s="2" t="s">
        <v>15</v>
      </c>
      <c r="J1313" s="2">
        <v>2368</v>
      </c>
      <c r="K1313" s="2">
        <v>6</v>
      </c>
    </row>
    <row r="1314" spans="1:11" ht="18" customHeight="1" x14ac:dyDescent="0.3">
      <c r="A1314" s="2" t="s">
        <v>1356</v>
      </c>
      <c r="B1314" s="2" t="s">
        <v>36</v>
      </c>
      <c r="C1314" s="2" t="s">
        <v>13</v>
      </c>
      <c r="D1314" s="2" t="s">
        <v>34</v>
      </c>
      <c r="E1314" s="3">
        <v>44982</v>
      </c>
      <c r="F1314" s="3">
        <v>44988</v>
      </c>
      <c r="G1314" s="2">
        <v>29.3</v>
      </c>
      <c r="H1314" s="2">
        <v>277.17</v>
      </c>
      <c r="I1314" s="2" t="s">
        <v>15</v>
      </c>
      <c r="J1314" s="2">
        <v>1989</v>
      </c>
      <c r="K1314" s="2">
        <v>6</v>
      </c>
    </row>
    <row r="1315" spans="1:11" ht="18" customHeight="1" x14ac:dyDescent="0.3">
      <c r="A1315" s="2" t="s">
        <v>1357</v>
      </c>
      <c r="B1315" s="2" t="s">
        <v>36</v>
      </c>
      <c r="C1315" s="2" t="s">
        <v>26</v>
      </c>
      <c r="D1315" s="2" t="s">
        <v>14</v>
      </c>
      <c r="E1315" s="3">
        <v>44993</v>
      </c>
      <c r="F1315" s="3">
        <v>44999</v>
      </c>
      <c r="G1315" s="2">
        <v>28.6</v>
      </c>
      <c r="H1315" s="2">
        <v>328.6</v>
      </c>
      <c r="I1315" s="2" t="s">
        <v>15</v>
      </c>
      <c r="J1315" s="2">
        <v>2066</v>
      </c>
      <c r="K1315" s="2">
        <v>6</v>
      </c>
    </row>
    <row r="1316" spans="1:11" ht="18" customHeight="1" x14ac:dyDescent="0.3">
      <c r="A1316" s="2" t="s">
        <v>1358</v>
      </c>
      <c r="B1316" s="2" t="s">
        <v>36</v>
      </c>
      <c r="C1316" s="2" t="s">
        <v>13</v>
      </c>
      <c r="D1316" s="2" t="s">
        <v>27</v>
      </c>
      <c r="E1316" s="3">
        <v>44993</v>
      </c>
      <c r="F1316" s="3">
        <v>44999</v>
      </c>
      <c r="G1316" s="2">
        <v>18.3</v>
      </c>
      <c r="H1316" s="2">
        <v>232.16</v>
      </c>
      <c r="I1316" s="2" t="s">
        <v>15</v>
      </c>
      <c r="J1316" s="2">
        <v>1746</v>
      </c>
      <c r="K1316" s="2">
        <v>6</v>
      </c>
    </row>
    <row r="1317" spans="1:11" ht="18" customHeight="1" x14ac:dyDescent="0.3">
      <c r="A1317" s="2" t="s">
        <v>1359</v>
      </c>
      <c r="B1317" s="2" t="s">
        <v>17</v>
      </c>
      <c r="C1317" s="2" t="s">
        <v>92</v>
      </c>
      <c r="D1317" s="2" t="s">
        <v>27</v>
      </c>
      <c r="E1317" s="3">
        <v>45067</v>
      </c>
      <c r="F1317" s="3">
        <v>45073</v>
      </c>
      <c r="G1317" s="2">
        <v>6.5</v>
      </c>
      <c r="H1317" s="2">
        <v>206.26</v>
      </c>
      <c r="I1317" s="2" t="s">
        <v>15</v>
      </c>
      <c r="J1317" s="2">
        <v>1816</v>
      </c>
      <c r="K1317" s="2">
        <v>6</v>
      </c>
    </row>
    <row r="1318" spans="1:11" ht="18" customHeight="1" x14ac:dyDescent="0.3">
      <c r="A1318" s="2" t="s">
        <v>1360</v>
      </c>
      <c r="B1318" s="2" t="s">
        <v>36</v>
      </c>
      <c r="C1318" s="2" t="s">
        <v>60</v>
      </c>
      <c r="D1318" s="2" t="s">
        <v>42</v>
      </c>
      <c r="E1318" s="3">
        <v>45078</v>
      </c>
      <c r="F1318" s="3">
        <v>45084</v>
      </c>
      <c r="G1318" s="2">
        <v>14.8</v>
      </c>
      <c r="H1318" s="2">
        <v>319.39</v>
      </c>
      <c r="I1318" s="2" t="s">
        <v>15</v>
      </c>
      <c r="J1318" s="2">
        <v>2384</v>
      </c>
      <c r="K1318" s="2">
        <v>6</v>
      </c>
    </row>
    <row r="1319" spans="1:11" ht="18" customHeight="1" x14ac:dyDescent="0.3">
      <c r="A1319" s="2" t="s">
        <v>1361</v>
      </c>
      <c r="B1319" s="2" t="s">
        <v>81</v>
      </c>
      <c r="C1319" s="2" t="s">
        <v>60</v>
      </c>
      <c r="D1319" s="2" t="s">
        <v>14</v>
      </c>
      <c r="E1319" s="3">
        <v>45109</v>
      </c>
      <c r="F1319" s="3">
        <v>45115</v>
      </c>
      <c r="G1319" s="2">
        <v>17.2</v>
      </c>
      <c r="H1319" s="2">
        <v>331.37</v>
      </c>
      <c r="I1319" s="2" t="s">
        <v>15</v>
      </c>
      <c r="J1319" s="2">
        <v>2287</v>
      </c>
      <c r="K1319" s="2">
        <v>6</v>
      </c>
    </row>
    <row r="1320" spans="1:11" ht="18" customHeight="1" x14ac:dyDescent="0.3">
      <c r="A1320" s="2" t="s">
        <v>1362</v>
      </c>
      <c r="B1320" s="2" t="s">
        <v>36</v>
      </c>
      <c r="C1320" s="2" t="s">
        <v>18</v>
      </c>
      <c r="D1320" s="2" t="s">
        <v>27</v>
      </c>
      <c r="E1320" s="3">
        <v>45086</v>
      </c>
      <c r="F1320" s="3">
        <v>45092</v>
      </c>
      <c r="G1320" s="2">
        <v>38.799999999999997</v>
      </c>
      <c r="H1320" s="2">
        <v>361.92</v>
      </c>
      <c r="I1320" s="2" t="s">
        <v>15</v>
      </c>
      <c r="J1320" s="2">
        <v>2362</v>
      </c>
      <c r="K1320" s="2">
        <v>6</v>
      </c>
    </row>
    <row r="1321" spans="1:11" ht="18" customHeight="1" x14ac:dyDescent="0.3">
      <c r="A1321" s="2" t="s">
        <v>1363</v>
      </c>
      <c r="B1321" s="2" t="s">
        <v>64</v>
      </c>
      <c r="C1321" s="2" t="s">
        <v>18</v>
      </c>
      <c r="D1321" s="2" t="s">
        <v>21</v>
      </c>
      <c r="E1321" s="3">
        <v>45032</v>
      </c>
      <c r="F1321" s="3">
        <v>45038</v>
      </c>
      <c r="G1321" s="2">
        <v>24.9</v>
      </c>
      <c r="H1321" s="2">
        <v>297.44</v>
      </c>
      <c r="I1321" s="2" t="s">
        <v>15</v>
      </c>
      <c r="J1321" s="2">
        <v>2010</v>
      </c>
      <c r="K1321" s="2">
        <v>6</v>
      </c>
    </row>
    <row r="1322" spans="1:11" ht="18" customHeight="1" x14ac:dyDescent="0.3">
      <c r="A1322" s="2" t="s">
        <v>1364</v>
      </c>
      <c r="B1322" s="2" t="s">
        <v>81</v>
      </c>
      <c r="C1322" s="2" t="s">
        <v>20</v>
      </c>
      <c r="D1322" s="2" t="s">
        <v>21</v>
      </c>
      <c r="E1322" s="3">
        <v>45258</v>
      </c>
      <c r="F1322" s="3">
        <v>45264</v>
      </c>
      <c r="G1322" s="2">
        <v>18.7</v>
      </c>
      <c r="H1322" s="2">
        <v>326.89999999999998</v>
      </c>
      <c r="I1322" s="2" t="s">
        <v>15</v>
      </c>
      <c r="J1322" s="2">
        <v>1838</v>
      </c>
      <c r="K1322" s="2">
        <v>6</v>
      </c>
    </row>
    <row r="1323" spans="1:11" ht="18" customHeight="1" x14ac:dyDescent="0.3">
      <c r="A1323" s="2" t="s">
        <v>1365</v>
      </c>
      <c r="B1323" s="2" t="s">
        <v>31</v>
      </c>
      <c r="C1323" s="2" t="s">
        <v>23</v>
      </c>
      <c r="D1323" s="2" t="s">
        <v>21</v>
      </c>
      <c r="E1323" s="3">
        <v>45213</v>
      </c>
      <c r="F1323" s="3">
        <v>45219</v>
      </c>
      <c r="G1323" s="2">
        <v>23.4</v>
      </c>
      <c r="H1323" s="2">
        <v>356.56</v>
      </c>
      <c r="I1323" s="2" t="s">
        <v>15</v>
      </c>
      <c r="J1323" s="2">
        <v>2343</v>
      </c>
      <c r="K1323" s="2">
        <v>6</v>
      </c>
    </row>
    <row r="1324" spans="1:11" ht="18" customHeight="1" x14ac:dyDescent="0.3">
      <c r="A1324" s="2" t="s">
        <v>1366</v>
      </c>
      <c r="B1324" s="2" t="s">
        <v>17</v>
      </c>
      <c r="C1324" s="2" t="s">
        <v>18</v>
      </c>
      <c r="D1324" s="2" t="s">
        <v>21</v>
      </c>
      <c r="E1324" s="3">
        <v>45280</v>
      </c>
      <c r="F1324" s="3">
        <v>45286</v>
      </c>
      <c r="G1324" s="2">
        <v>6.6</v>
      </c>
      <c r="H1324" s="2">
        <v>289.77</v>
      </c>
      <c r="I1324" s="2" t="s">
        <v>15</v>
      </c>
      <c r="J1324" s="2">
        <v>1656</v>
      </c>
      <c r="K1324" s="2">
        <v>6</v>
      </c>
    </row>
    <row r="1325" spans="1:11" ht="18" customHeight="1" x14ac:dyDescent="0.3">
      <c r="A1325" s="2" t="s">
        <v>1367</v>
      </c>
      <c r="B1325" s="2" t="s">
        <v>44</v>
      </c>
      <c r="C1325" s="2" t="s">
        <v>20</v>
      </c>
      <c r="D1325" s="2" t="s">
        <v>27</v>
      </c>
      <c r="E1325" s="3">
        <v>44937</v>
      </c>
      <c r="F1325" s="3">
        <v>44943</v>
      </c>
      <c r="G1325" s="2">
        <v>24.2</v>
      </c>
      <c r="H1325" s="2">
        <v>314.11</v>
      </c>
      <c r="I1325" s="2" t="s">
        <v>15</v>
      </c>
      <c r="J1325" s="2">
        <v>2469</v>
      </c>
      <c r="K1325" s="2">
        <v>6</v>
      </c>
    </row>
    <row r="1326" spans="1:11" ht="18" customHeight="1" x14ac:dyDescent="0.3">
      <c r="A1326" s="2" t="s">
        <v>1368</v>
      </c>
      <c r="B1326" s="2" t="s">
        <v>25</v>
      </c>
      <c r="C1326" s="2" t="s">
        <v>33</v>
      </c>
      <c r="D1326" s="2" t="s">
        <v>34</v>
      </c>
      <c r="E1326" s="3">
        <v>45033</v>
      </c>
      <c r="F1326" s="3">
        <v>45039</v>
      </c>
      <c r="G1326" s="2">
        <v>11.5</v>
      </c>
      <c r="H1326" s="2">
        <v>219.67</v>
      </c>
      <c r="I1326" s="2" t="s">
        <v>15</v>
      </c>
      <c r="J1326" s="2">
        <v>1908</v>
      </c>
      <c r="K1326" s="2">
        <v>6</v>
      </c>
    </row>
    <row r="1327" spans="1:11" ht="18" customHeight="1" x14ac:dyDescent="0.3">
      <c r="A1327" s="2" t="s">
        <v>1369</v>
      </c>
      <c r="B1327" s="2" t="s">
        <v>44</v>
      </c>
      <c r="C1327" s="2" t="s">
        <v>51</v>
      </c>
      <c r="D1327" s="2" t="s">
        <v>27</v>
      </c>
      <c r="E1327" s="3">
        <v>45114</v>
      </c>
      <c r="F1327" s="3">
        <v>45120</v>
      </c>
      <c r="G1327" s="2">
        <v>35.4</v>
      </c>
      <c r="H1327" s="2">
        <v>217.42</v>
      </c>
      <c r="I1327" s="2" t="s">
        <v>15</v>
      </c>
      <c r="J1327" s="2">
        <v>1655</v>
      </c>
      <c r="K1327" s="2">
        <v>6</v>
      </c>
    </row>
    <row r="1328" spans="1:11" ht="18" customHeight="1" x14ac:dyDescent="0.3">
      <c r="A1328" s="2" t="s">
        <v>1370</v>
      </c>
      <c r="B1328" s="2" t="s">
        <v>64</v>
      </c>
      <c r="C1328" s="2" t="s">
        <v>78</v>
      </c>
      <c r="D1328" s="2" t="s">
        <v>29</v>
      </c>
      <c r="E1328" s="3">
        <v>45128</v>
      </c>
      <c r="F1328" s="3">
        <v>45134</v>
      </c>
      <c r="G1328" s="2">
        <v>29.2</v>
      </c>
      <c r="H1328" s="2">
        <v>323.13</v>
      </c>
      <c r="I1328" s="2" t="s">
        <v>15</v>
      </c>
      <c r="J1328" s="2">
        <v>2216</v>
      </c>
      <c r="K1328" s="2">
        <v>6</v>
      </c>
    </row>
    <row r="1329" spans="1:11" ht="18" customHeight="1" x14ac:dyDescent="0.3">
      <c r="A1329" s="2" t="s">
        <v>1371</v>
      </c>
      <c r="B1329" s="2" t="s">
        <v>68</v>
      </c>
      <c r="C1329" s="2" t="s">
        <v>20</v>
      </c>
      <c r="D1329" s="2" t="s">
        <v>21</v>
      </c>
      <c r="E1329" s="3">
        <v>45140</v>
      </c>
      <c r="F1329" s="3">
        <v>45146</v>
      </c>
      <c r="G1329" s="2">
        <v>28.4</v>
      </c>
      <c r="H1329" s="2">
        <v>390.3</v>
      </c>
      <c r="I1329" s="2" t="s">
        <v>15</v>
      </c>
      <c r="J1329" s="2">
        <v>2293</v>
      </c>
      <c r="K1329" s="2">
        <v>6</v>
      </c>
    </row>
    <row r="1330" spans="1:11" ht="18" customHeight="1" x14ac:dyDescent="0.3">
      <c r="A1330" s="2" t="s">
        <v>1372</v>
      </c>
      <c r="B1330" s="2" t="s">
        <v>12</v>
      </c>
      <c r="C1330" s="2" t="s">
        <v>20</v>
      </c>
      <c r="D1330" s="2" t="s">
        <v>38</v>
      </c>
      <c r="E1330" s="3">
        <v>45252</v>
      </c>
      <c r="F1330" s="3">
        <v>45258</v>
      </c>
      <c r="G1330" s="2">
        <v>28.1</v>
      </c>
      <c r="H1330" s="2">
        <v>303.52999999999997</v>
      </c>
      <c r="I1330" s="2" t="s">
        <v>15</v>
      </c>
      <c r="J1330" s="2">
        <v>1711</v>
      </c>
      <c r="K1330" s="2">
        <v>6</v>
      </c>
    </row>
    <row r="1331" spans="1:11" ht="18" customHeight="1" x14ac:dyDescent="0.3">
      <c r="A1331" s="2" t="s">
        <v>1373</v>
      </c>
      <c r="B1331" s="2" t="s">
        <v>17</v>
      </c>
      <c r="C1331" s="2" t="s">
        <v>78</v>
      </c>
      <c r="D1331" s="2" t="s">
        <v>21</v>
      </c>
      <c r="E1331" s="3">
        <v>45047</v>
      </c>
      <c r="F1331" s="3">
        <v>45053</v>
      </c>
      <c r="G1331" s="2">
        <v>11.6</v>
      </c>
      <c r="H1331" s="2">
        <v>359.48</v>
      </c>
      <c r="I1331" s="2" t="s">
        <v>15</v>
      </c>
      <c r="J1331" s="2">
        <v>2379</v>
      </c>
      <c r="K1331" s="2">
        <v>6</v>
      </c>
    </row>
    <row r="1332" spans="1:11" ht="18" customHeight="1" x14ac:dyDescent="0.3">
      <c r="A1332" s="2" t="s">
        <v>1374</v>
      </c>
      <c r="B1332" s="2" t="s">
        <v>44</v>
      </c>
      <c r="C1332" s="2" t="s">
        <v>41</v>
      </c>
      <c r="D1332" s="2" t="s">
        <v>29</v>
      </c>
      <c r="E1332" s="3">
        <v>45163</v>
      </c>
      <c r="F1332" s="3">
        <v>45169</v>
      </c>
      <c r="G1332" s="2">
        <v>12.2</v>
      </c>
      <c r="H1332" s="2">
        <v>259.25</v>
      </c>
      <c r="I1332" s="2" t="s">
        <v>15</v>
      </c>
      <c r="J1332" s="2">
        <v>2271</v>
      </c>
      <c r="K1332" s="2">
        <v>6</v>
      </c>
    </row>
    <row r="1333" spans="1:11" ht="18" customHeight="1" x14ac:dyDescent="0.3">
      <c r="A1333" s="2" t="s">
        <v>1375</v>
      </c>
      <c r="B1333" s="2" t="s">
        <v>68</v>
      </c>
      <c r="C1333" s="2" t="s">
        <v>33</v>
      </c>
      <c r="D1333" s="2" t="s">
        <v>14</v>
      </c>
      <c r="E1333" s="3">
        <v>45253</v>
      </c>
      <c r="F1333" s="3">
        <v>45259</v>
      </c>
      <c r="G1333" s="2">
        <v>36.299999999999997</v>
      </c>
      <c r="H1333" s="2">
        <v>439.48</v>
      </c>
      <c r="I1333" s="2" t="s">
        <v>15</v>
      </c>
      <c r="J1333" s="2">
        <v>2181</v>
      </c>
      <c r="K1333" s="2">
        <v>6</v>
      </c>
    </row>
    <row r="1334" spans="1:11" ht="18" customHeight="1" x14ac:dyDescent="0.3">
      <c r="A1334" s="2" t="s">
        <v>1376</v>
      </c>
      <c r="B1334" s="2" t="s">
        <v>64</v>
      </c>
      <c r="C1334" s="2" t="s">
        <v>33</v>
      </c>
      <c r="D1334" s="2" t="s">
        <v>21</v>
      </c>
      <c r="E1334" s="3">
        <v>45081</v>
      </c>
      <c r="F1334" s="3">
        <v>45087</v>
      </c>
      <c r="G1334" s="2">
        <v>5.8</v>
      </c>
      <c r="H1334" s="2">
        <v>338.34</v>
      </c>
      <c r="I1334" s="2" t="s">
        <v>15</v>
      </c>
      <c r="J1334" s="2">
        <v>2466</v>
      </c>
      <c r="K1334" s="2">
        <v>6</v>
      </c>
    </row>
    <row r="1335" spans="1:11" ht="18" customHeight="1" x14ac:dyDescent="0.3">
      <c r="A1335" s="2" t="s">
        <v>1377</v>
      </c>
      <c r="B1335" s="2" t="s">
        <v>12</v>
      </c>
      <c r="C1335" s="2" t="s">
        <v>45</v>
      </c>
      <c r="D1335" s="2" t="s">
        <v>21</v>
      </c>
      <c r="E1335" s="3">
        <v>45194</v>
      </c>
      <c r="F1335" s="2"/>
      <c r="G1335" s="2">
        <v>17.399999999999999</v>
      </c>
      <c r="H1335" s="2">
        <v>305.83</v>
      </c>
      <c r="I1335" s="2" t="s">
        <v>15</v>
      </c>
      <c r="J1335" s="2">
        <v>1894</v>
      </c>
      <c r="K1335" s="2">
        <v>6</v>
      </c>
    </row>
    <row r="1336" spans="1:11" ht="18" customHeight="1" x14ac:dyDescent="0.3">
      <c r="A1336" s="2" t="s">
        <v>1378</v>
      </c>
      <c r="B1336" s="2" t="s">
        <v>36</v>
      </c>
      <c r="C1336" s="2" t="s">
        <v>53</v>
      </c>
      <c r="D1336" s="2" t="s">
        <v>27</v>
      </c>
      <c r="E1336" s="3">
        <v>45162</v>
      </c>
      <c r="F1336" s="3">
        <v>45168</v>
      </c>
      <c r="G1336" s="2">
        <v>50.5</v>
      </c>
      <c r="H1336" s="2">
        <v>323.77</v>
      </c>
      <c r="I1336" s="2" t="s">
        <v>15</v>
      </c>
      <c r="J1336" s="2">
        <v>2250</v>
      </c>
      <c r="K1336" s="2">
        <v>6</v>
      </c>
    </row>
    <row r="1337" spans="1:11" ht="18" customHeight="1" x14ac:dyDescent="0.3">
      <c r="A1337" s="2" t="s">
        <v>1379</v>
      </c>
      <c r="B1337" s="2" t="s">
        <v>81</v>
      </c>
      <c r="C1337" s="2" t="s">
        <v>13</v>
      </c>
      <c r="D1337" s="2" t="s">
        <v>38</v>
      </c>
      <c r="E1337" s="3">
        <v>45026</v>
      </c>
      <c r="F1337" s="2"/>
      <c r="G1337" s="2">
        <v>39.200000000000003</v>
      </c>
      <c r="H1337" s="2">
        <v>293.51</v>
      </c>
      <c r="I1337" s="2" t="s">
        <v>15</v>
      </c>
      <c r="J1337" s="2">
        <v>1732</v>
      </c>
      <c r="K1337" s="2">
        <v>6</v>
      </c>
    </row>
    <row r="1338" spans="1:11" ht="18" customHeight="1" x14ac:dyDescent="0.3">
      <c r="A1338" s="2" t="s">
        <v>1380</v>
      </c>
      <c r="B1338" s="2" t="s">
        <v>12</v>
      </c>
      <c r="C1338" s="2" t="s">
        <v>49</v>
      </c>
      <c r="D1338" s="2" t="s">
        <v>42</v>
      </c>
      <c r="E1338" s="3">
        <v>45143</v>
      </c>
      <c r="F1338" s="3">
        <v>45149</v>
      </c>
      <c r="G1338" s="2">
        <v>23.4</v>
      </c>
      <c r="H1338" s="2">
        <v>311.04000000000002</v>
      </c>
      <c r="I1338" s="2" t="s">
        <v>15</v>
      </c>
      <c r="J1338" s="2">
        <v>2447</v>
      </c>
      <c r="K1338" s="2">
        <v>6</v>
      </c>
    </row>
    <row r="1339" spans="1:11" ht="18" customHeight="1" x14ac:dyDescent="0.3">
      <c r="A1339" s="2" t="s">
        <v>1381</v>
      </c>
      <c r="B1339" s="2" t="s">
        <v>68</v>
      </c>
      <c r="C1339" s="2" t="s">
        <v>33</v>
      </c>
      <c r="D1339" s="2" t="s">
        <v>27</v>
      </c>
      <c r="E1339" s="3">
        <v>45215</v>
      </c>
      <c r="F1339" s="3">
        <v>45221</v>
      </c>
      <c r="G1339" s="2">
        <v>32.299999999999997</v>
      </c>
      <c r="H1339" s="2">
        <v>304.81</v>
      </c>
      <c r="I1339" s="2" t="s">
        <v>15</v>
      </c>
      <c r="J1339" s="2">
        <v>2156</v>
      </c>
      <c r="K1339" s="2">
        <v>6</v>
      </c>
    </row>
    <row r="1340" spans="1:11" ht="18" customHeight="1" x14ac:dyDescent="0.3">
      <c r="A1340" s="2" t="s">
        <v>1382</v>
      </c>
      <c r="B1340" s="2" t="s">
        <v>31</v>
      </c>
      <c r="C1340" s="2" t="s">
        <v>45</v>
      </c>
      <c r="D1340" s="2" t="s">
        <v>42</v>
      </c>
      <c r="E1340" s="3">
        <v>45010</v>
      </c>
      <c r="F1340" s="3">
        <v>45016</v>
      </c>
      <c r="G1340" s="2">
        <v>27.4</v>
      </c>
      <c r="H1340" s="2"/>
      <c r="I1340" s="2" t="s">
        <v>15</v>
      </c>
      <c r="J1340" s="2">
        <v>986</v>
      </c>
      <c r="K1340" s="2">
        <v>6</v>
      </c>
    </row>
    <row r="1341" spans="1:11" ht="18" customHeight="1" x14ac:dyDescent="0.3">
      <c r="A1341" s="2" t="s">
        <v>1383</v>
      </c>
      <c r="B1341" s="2" t="s">
        <v>17</v>
      </c>
      <c r="C1341" s="2" t="s">
        <v>51</v>
      </c>
      <c r="D1341" s="2" t="s">
        <v>14</v>
      </c>
      <c r="E1341" s="3">
        <v>45020</v>
      </c>
      <c r="F1341" s="3">
        <v>45026</v>
      </c>
      <c r="G1341" s="2">
        <v>7</v>
      </c>
      <c r="H1341" s="2">
        <v>303.42</v>
      </c>
      <c r="I1341" s="2" t="s">
        <v>15</v>
      </c>
      <c r="J1341" s="2">
        <v>2228</v>
      </c>
      <c r="K1341" s="2">
        <v>6</v>
      </c>
    </row>
    <row r="1342" spans="1:11" ht="18" customHeight="1" x14ac:dyDescent="0.3">
      <c r="A1342" s="2" t="s">
        <v>1384</v>
      </c>
      <c r="B1342" s="2" t="s">
        <v>12</v>
      </c>
      <c r="C1342" s="2" t="s">
        <v>92</v>
      </c>
      <c r="D1342" s="2" t="s">
        <v>34</v>
      </c>
      <c r="E1342" s="3">
        <v>45271</v>
      </c>
      <c r="F1342" s="3">
        <v>45277</v>
      </c>
      <c r="G1342" s="2">
        <v>42.7</v>
      </c>
      <c r="H1342" s="2">
        <v>319.58</v>
      </c>
      <c r="I1342" s="2" t="s">
        <v>15</v>
      </c>
      <c r="J1342" s="2">
        <v>1829</v>
      </c>
      <c r="K1342" s="2">
        <v>6</v>
      </c>
    </row>
    <row r="1343" spans="1:11" ht="18" customHeight="1" x14ac:dyDescent="0.3">
      <c r="A1343" s="2" t="s">
        <v>1385</v>
      </c>
      <c r="B1343" s="2" t="s">
        <v>68</v>
      </c>
      <c r="C1343" s="2" t="s">
        <v>20</v>
      </c>
      <c r="D1343" s="2" t="s">
        <v>14</v>
      </c>
      <c r="E1343" s="3">
        <v>45238</v>
      </c>
      <c r="F1343" s="3">
        <v>45244</v>
      </c>
      <c r="G1343" s="2">
        <v>6.2</v>
      </c>
      <c r="H1343" s="2">
        <v>268.27</v>
      </c>
      <c r="I1343" s="2" t="s">
        <v>15</v>
      </c>
      <c r="J1343" s="2">
        <v>1538</v>
      </c>
      <c r="K1343" s="2">
        <v>6</v>
      </c>
    </row>
    <row r="1344" spans="1:11" ht="18" customHeight="1" x14ac:dyDescent="0.3">
      <c r="A1344" s="2" t="s">
        <v>1386</v>
      </c>
      <c r="B1344" s="2" t="s">
        <v>81</v>
      </c>
      <c r="C1344" s="2" t="s">
        <v>41</v>
      </c>
      <c r="D1344" s="2" t="s">
        <v>42</v>
      </c>
      <c r="E1344" s="3">
        <v>45160</v>
      </c>
      <c r="F1344" s="3">
        <v>45166</v>
      </c>
      <c r="G1344" s="2">
        <v>12.3</v>
      </c>
      <c r="H1344" s="2">
        <v>190.39</v>
      </c>
      <c r="I1344" s="2" t="s">
        <v>15</v>
      </c>
      <c r="J1344" s="2">
        <v>1393</v>
      </c>
      <c r="K1344" s="2">
        <v>6</v>
      </c>
    </row>
    <row r="1345" spans="1:11" ht="18" customHeight="1" x14ac:dyDescent="0.3">
      <c r="A1345" s="2" t="s">
        <v>1387</v>
      </c>
      <c r="B1345" s="2" t="s">
        <v>68</v>
      </c>
      <c r="C1345" s="2" t="s">
        <v>49</v>
      </c>
      <c r="D1345" s="2" t="s">
        <v>21</v>
      </c>
      <c r="E1345" s="3">
        <v>44959</v>
      </c>
      <c r="F1345" s="3">
        <v>44965</v>
      </c>
      <c r="G1345" s="2">
        <v>15.5</v>
      </c>
      <c r="H1345" s="2">
        <v>351.5</v>
      </c>
      <c r="I1345" s="2" t="s">
        <v>15</v>
      </c>
      <c r="J1345" s="2">
        <v>2499</v>
      </c>
      <c r="K1345" s="2">
        <v>6</v>
      </c>
    </row>
    <row r="1346" spans="1:11" ht="18" customHeight="1" x14ac:dyDescent="0.3">
      <c r="A1346" s="2" t="s">
        <v>1388</v>
      </c>
      <c r="B1346" s="2" t="s">
        <v>68</v>
      </c>
      <c r="C1346" s="2" t="s">
        <v>49</v>
      </c>
      <c r="D1346" s="2" t="s">
        <v>21</v>
      </c>
      <c r="E1346" s="3">
        <v>45134</v>
      </c>
      <c r="F1346" s="3">
        <v>45140</v>
      </c>
      <c r="G1346" s="2">
        <v>24.6</v>
      </c>
      <c r="H1346" s="2">
        <v>295.52</v>
      </c>
      <c r="I1346" s="2" t="s">
        <v>15</v>
      </c>
      <c r="J1346" s="2">
        <v>1899</v>
      </c>
      <c r="K1346" s="2">
        <v>6</v>
      </c>
    </row>
    <row r="1347" spans="1:11" ht="18" customHeight="1" x14ac:dyDescent="0.3">
      <c r="A1347" s="2" t="s">
        <v>1389</v>
      </c>
      <c r="B1347" s="2" t="s">
        <v>12</v>
      </c>
      <c r="C1347" s="2" t="s">
        <v>33</v>
      </c>
      <c r="D1347" s="2" t="s">
        <v>21</v>
      </c>
      <c r="E1347" s="3">
        <v>44975</v>
      </c>
      <c r="F1347" s="3">
        <v>44981</v>
      </c>
      <c r="G1347" s="2">
        <v>8.9</v>
      </c>
      <c r="H1347" s="2">
        <v>296.47000000000003</v>
      </c>
      <c r="I1347" s="2" t="s">
        <v>15</v>
      </c>
      <c r="J1347" s="2">
        <v>2222</v>
      </c>
      <c r="K1347" s="2">
        <v>6</v>
      </c>
    </row>
    <row r="1348" spans="1:11" ht="18" customHeight="1" x14ac:dyDescent="0.3">
      <c r="A1348" s="2" t="s">
        <v>1390</v>
      </c>
      <c r="B1348" s="2" t="s">
        <v>17</v>
      </c>
      <c r="C1348" s="2" t="s">
        <v>23</v>
      </c>
      <c r="D1348" s="2" t="s">
        <v>14</v>
      </c>
      <c r="E1348" s="3">
        <v>44965</v>
      </c>
      <c r="F1348" s="3">
        <v>44971</v>
      </c>
      <c r="G1348" s="2">
        <v>27.2</v>
      </c>
      <c r="H1348" s="2">
        <v>375.67</v>
      </c>
      <c r="I1348" s="2" t="s">
        <v>15</v>
      </c>
      <c r="J1348" s="2">
        <v>2462</v>
      </c>
      <c r="K1348" s="2">
        <v>6</v>
      </c>
    </row>
    <row r="1349" spans="1:11" ht="18" customHeight="1" x14ac:dyDescent="0.3">
      <c r="A1349" s="2" t="s">
        <v>1391</v>
      </c>
      <c r="B1349" s="2" t="s">
        <v>25</v>
      </c>
      <c r="C1349" s="2" t="s">
        <v>20</v>
      </c>
      <c r="D1349" s="2" t="s">
        <v>27</v>
      </c>
      <c r="E1349" s="3">
        <v>45088</v>
      </c>
      <c r="F1349" s="3">
        <v>45094</v>
      </c>
      <c r="G1349" s="2">
        <v>34.299999999999997</v>
      </c>
      <c r="H1349" s="2">
        <v>296.22000000000003</v>
      </c>
      <c r="I1349" s="2" t="s">
        <v>15</v>
      </c>
      <c r="J1349" s="2">
        <v>1916</v>
      </c>
      <c r="K1349" s="2">
        <v>6</v>
      </c>
    </row>
    <row r="1350" spans="1:11" ht="18" customHeight="1" x14ac:dyDescent="0.3">
      <c r="A1350" s="2" t="s">
        <v>1392</v>
      </c>
      <c r="B1350" s="2" t="s">
        <v>25</v>
      </c>
      <c r="C1350" s="2" t="s">
        <v>45</v>
      </c>
      <c r="D1350" s="2" t="s">
        <v>38</v>
      </c>
      <c r="E1350" s="3">
        <v>44970</v>
      </c>
      <c r="F1350" s="3">
        <v>44976</v>
      </c>
      <c r="G1350" s="2">
        <v>12.5</v>
      </c>
      <c r="H1350" s="2">
        <v>119.12</v>
      </c>
      <c r="I1350" s="2" t="s">
        <v>15</v>
      </c>
      <c r="J1350" s="2">
        <v>916</v>
      </c>
      <c r="K1350" s="2">
        <v>6</v>
      </c>
    </row>
    <row r="1351" spans="1:11" ht="18" customHeight="1" x14ac:dyDescent="0.3">
      <c r="A1351" s="2" t="s">
        <v>1393</v>
      </c>
      <c r="B1351" s="2" t="s">
        <v>31</v>
      </c>
      <c r="C1351" s="2" t="s">
        <v>41</v>
      </c>
      <c r="D1351" s="2" t="s">
        <v>34</v>
      </c>
      <c r="E1351" s="3">
        <v>45066</v>
      </c>
      <c r="F1351" s="3">
        <v>45072</v>
      </c>
      <c r="G1351" s="2">
        <v>21.5</v>
      </c>
      <c r="H1351" s="2">
        <v>271.82</v>
      </c>
      <c r="I1351" s="2" t="s">
        <v>15</v>
      </c>
      <c r="J1351" s="2">
        <v>2202</v>
      </c>
      <c r="K1351" s="2">
        <v>6</v>
      </c>
    </row>
    <row r="1352" spans="1:11" ht="18" customHeight="1" x14ac:dyDescent="0.3">
      <c r="A1352" s="2" t="s">
        <v>1394</v>
      </c>
      <c r="B1352" s="2" t="s">
        <v>44</v>
      </c>
      <c r="C1352" s="2" t="s">
        <v>23</v>
      </c>
      <c r="D1352" s="2" t="s">
        <v>29</v>
      </c>
      <c r="E1352" s="3">
        <v>44986</v>
      </c>
      <c r="F1352" s="3">
        <v>44992</v>
      </c>
      <c r="G1352" s="2">
        <v>16.399999999999999</v>
      </c>
      <c r="H1352" s="2">
        <v>178.38</v>
      </c>
      <c r="I1352" s="2" t="s">
        <v>15</v>
      </c>
      <c r="J1352" s="2">
        <v>1350</v>
      </c>
      <c r="K1352" s="2">
        <v>6</v>
      </c>
    </row>
    <row r="1353" spans="1:11" ht="18" customHeight="1" x14ac:dyDescent="0.3">
      <c r="A1353" s="2" t="s">
        <v>1395</v>
      </c>
      <c r="B1353" s="2" t="s">
        <v>31</v>
      </c>
      <c r="C1353" s="2" t="s">
        <v>20</v>
      </c>
      <c r="D1353" s="2" t="s">
        <v>27</v>
      </c>
      <c r="E1353" s="3">
        <v>45072</v>
      </c>
      <c r="F1353" s="3">
        <v>45078</v>
      </c>
      <c r="G1353" s="2">
        <v>50.6</v>
      </c>
      <c r="H1353" s="2">
        <v>328.01</v>
      </c>
      <c r="I1353" s="2" t="s">
        <v>15</v>
      </c>
      <c r="J1353" s="2">
        <v>2388</v>
      </c>
      <c r="K1353" s="2">
        <v>6</v>
      </c>
    </row>
    <row r="1354" spans="1:11" ht="18" customHeight="1" x14ac:dyDescent="0.3">
      <c r="A1354" s="2" t="s">
        <v>1396</v>
      </c>
      <c r="B1354" s="2" t="s">
        <v>44</v>
      </c>
      <c r="C1354" s="2" t="s">
        <v>92</v>
      </c>
      <c r="D1354" s="2" t="s">
        <v>14</v>
      </c>
      <c r="E1354" s="3">
        <v>45037</v>
      </c>
      <c r="F1354" s="3">
        <v>45043</v>
      </c>
      <c r="G1354" s="2">
        <v>19.5</v>
      </c>
      <c r="H1354" s="2">
        <v>150.02000000000001</v>
      </c>
      <c r="I1354" s="2" t="s">
        <v>15</v>
      </c>
      <c r="J1354" s="2">
        <v>1000</v>
      </c>
      <c r="K1354" s="2">
        <v>6</v>
      </c>
    </row>
    <row r="1355" spans="1:11" ht="18" customHeight="1" x14ac:dyDescent="0.3">
      <c r="A1355" s="2" t="s">
        <v>1397</v>
      </c>
      <c r="B1355" s="2" t="s">
        <v>36</v>
      </c>
      <c r="C1355" s="2" t="s">
        <v>74</v>
      </c>
      <c r="D1355" s="2" t="s">
        <v>38</v>
      </c>
      <c r="E1355" s="3">
        <v>45107</v>
      </c>
      <c r="F1355" s="3">
        <v>45113</v>
      </c>
      <c r="G1355" s="2">
        <v>7</v>
      </c>
      <c r="H1355" s="2">
        <v>296.14999999999998</v>
      </c>
      <c r="I1355" s="2" t="s">
        <v>15</v>
      </c>
      <c r="J1355" s="2">
        <v>2424</v>
      </c>
      <c r="K1355" s="2">
        <v>6</v>
      </c>
    </row>
    <row r="1356" spans="1:11" ht="18" customHeight="1" x14ac:dyDescent="0.3">
      <c r="A1356" s="2" t="s">
        <v>1398</v>
      </c>
      <c r="B1356" s="2" t="s">
        <v>81</v>
      </c>
      <c r="C1356" s="2" t="s">
        <v>23</v>
      </c>
      <c r="D1356" s="2" t="s">
        <v>14</v>
      </c>
      <c r="E1356" s="3">
        <v>45248</v>
      </c>
      <c r="F1356" s="3">
        <v>45254</v>
      </c>
      <c r="G1356" s="2">
        <v>47.6</v>
      </c>
      <c r="H1356" s="2">
        <v>434.73</v>
      </c>
      <c r="I1356" s="2" t="s">
        <v>15</v>
      </c>
      <c r="J1356" s="2">
        <v>2194</v>
      </c>
      <c r="K1356" s="2">
        <v>6</v>
      </c>
    </row>
    <row r="1357" spans="1:11" ht="18" customHeight="1" x14ac:dyDescent="0.3">
      <c r="A1357" s="2" t="s">
        <v>1399</v>
      </c>
      <c r="B1357" s="2" t="s">
        <v>31</v>
      </c>
      <c r="C1357" s="2" t="s">
        <v>20</v>
      </c>
      <c r="D1357" s="2" t="s">
        <v>14</v>
      </c>
      <c r="E1357" s="3">
        <v>45022</v>
      </c>
      <c r="F1357" s="3">
        <v>45028</v>
      </c>
      <c r="G1357" s="2">
        <v>6.6</v>
      </c>
      <c r="H1357" s="2">
        <v>297.63</v>
      </c>
      <c r="I1357" s="2" t="s">
        <v>15</v>
      </c>
      <c r="J1357" s="2">
        <v>2132</v>
      </c>
      <c r="K1357" s="2">
        <v>6</v>
      </c>
    </row>
    <row r="1358" spans="1:11" ht="18" customHeight="1" x14ac:dyDescent="0.3">
      <c r="A1358" s="2" t="s">
        <v>1400</v>
      </c>
      <c r="B1358" s="2" t="s">
        <v>36</v>
      </c>
      <c r="C1358" s="2" t="s">
        <v>45</v>
      </c>
      <c r="D1358" s="2" t="s">
        <v>14</v>
      </c>
      <c r="E1358" s="3">
        <v>45096</v>
      </c>
      <c r="F1358" s="3">
        <v>45102</v>
      </c>
      <c r="G1358" s="2">
        <v>9.6999999999999993</v>
      </c>
      <c r="H1358" s="2">
        <v>119.44</v>
      </c>
      <c r="I1358" s="2" t="s">
        <v>15</v>
      </c>
      <c r="J1358" s="2">
        <v>757</v>
      </c>
      <c r="K1358" s="2">
        <v>6</v>
      </c>
    </row>
    <row r="1359" spans="1:11" ht="18" customHeight="1" x14ac:dyDescent="0.3">
      <c r="A1359" s="2" t="s">
        <v>1401</v>
      </c>
      <c r="B1359" s="2" t="s">
        <v>81</v>
      </c>
      <c r="C1359" s="2" t="s">
        <v>74</v>
      </c>
      <c r="D1359" s="2" t="s">
        <v>42</v>
      </c>
      <c r="E1359" s="3">
        <v>45171</v>
      </c>
      <c r="F1359" s="3">
        <v>45177</v>
      </c>
      <c r="G1359" s="2">
        <v>30.5</v>
      </c>
      <c r="H1359" s="2">
        <v>322.75</v>
      </c>
      <c r="I1359" s="2" t="s">
        <v>15</v>
      </c>
      <c r="J1359" s="2">
        <v>2410</v>
      </c>
      <c r="K1359" s="2">
        <v>6</v>
      </c>
    </row>
    <row r="1360" spans="1:11" ht="18" customHeight="1" x14ac:dyDescent="0.3">
      <c r="A1360" s="2" t="s">
        <v>1402</v>
      </c>
      <c r="B1360" s="2" t="s">
        <v>64</v>
      </c>
      <c r="C1360" s="2" t="s">
        <v>49</v>
      </c>
      <c r="D1360" s="2" t="s">
        <v>14</v>
      </c>
      <c r="E1360" s="3">
        <v>45033</v>
      </c>
      <c r="F1360" s="3">
        <v>45039</v>
      </c>
      <c r="G1360" s="2">
        <v>5.0999999999999996</v>
      </c>
      <c r="H1360" s="2">
        <v>175.6</v>
      </c>
      <c r="I1360" s="2" t="s">
        <v>15</v>
      </c>
      <c r="J1360" s="2">
        <v>1317</v>
      </c>
      <c r="K1360" s="2">
        <v>6</v>
      </c>
    </row>
    <row r="1361" spans="1:11" ht="18" customHeight="1" x14ac:dyDescent="0.3">
      <c r="A1361" s="2" t="s">
        <v>1403</v>
      </c>
      <c r="B1361" s="2" t="s">
        <v>25</v>
      </c>
      <c r="C1361" s="2" t="s">
        <v>41</v>
      </c>
      <c r="D1361" s="2" t="s">
        <v>14</v>
      </c>
      <c r="E1361" s="3">
        <v>44944</v>
      </c>
      <c r="F1361" s="3">
        <v>44950</v>
      </c>
      <c r="G1361" s="2">
        <v>13.6</v>
      </c>
      <c r="H1361" s="2">
        <v>260.64999999999998</v>
      </c>
      <c r="I1361" s="2" t="s">
        <v>15</v>
      </c>
      <c r="J1361" s="2">
        <v>2044</v>
      </c>
      <c r="K1361" s="2">
        <v>6</v>
      </c>
    </row>
    <row r="1362" spans="1:11" ht="18" customHeight="1" x14ac:dyDescent="0.3">
      <c r="A1362" s="2" t="s">
        <v>1404</v>
      </c>
      <c r="B1362" s="2" t="s">
        <v>31</v>
      </c>
      <c r="C1362" s="2" t="s">
        <v>51</v>
      </c>
      <c r="D1362" s="2" t="s">
        <v>42</v>
      </c>
      <c r="E1362" s="3">
        <v>45111</v>
      </c>
      <c r="F1362" s="3">
        <v>45117</v>
      </c>
      <c r="G1362" s="2">
        <v>16.2</v>
      </c>
      <c r="H1362" s="2">
        <v>245.98</v>
      </c>
      <c r="I1362" s="2" t="s">
        <v>15</v>
      </c>
      <c r="J1362" s="2">
        <v>1870</v>
      </c>
      <c r="K1362" s="2">
        <v>6</v>
      </c>
    </row>
    <row r="1363" spans="1:11" ht="18" customHeight="1" x14ac:dyDescent="0.3">
      <c r="A1363" s="2" t="s">
        <v>1405</v>
      </c>
      <c r="B1363" s="2" t="s">
        <v>36</v>
      </c>
      <c r="C1363" s="2" t="s">
        <v>92</v>
      </c>
      <c r="D1363" s="2" t="s">
        <v>21</v>
      </c>
      <c r="E1363" s="3">
        <v>44980</v>
      </c>
      <c r="F1363" s="3">
        <v>44986</v>
      </c>
      <c r="G1363" s="2">
        <v>35.299999999999997</v>
      </c>
      <c r="H1363" s="2">
        <v>314.52</v>
      </c>
      <c r="I1363" s="2" t="s">
        <v>15</v>
      </c>
      <c r="J1363" s="2">
        <v>1724</v>
      </c>
      <c r="K1363" s="2">
        <v>6</v>
      </c>
    </row>
    <row r="1364" spans="1:11" ht="18" customHeight="1" x14ac:dyDescent="0.3">
      <c r="A1364" s="2" t="s">
        <v>1406</v>
      </c>
      <c r="B1364" s="2" t="s">
        <v>25</v>
      </c>
      <c r="C1364" s="2" t="s">
        <v>49</v>
      </c>
      <c r="D1364" s="2" t="s">
        <v>34</v>
      </c>
      <c r="E1364" s="3">
        <v>45037</v>
      </c>
      <c r="F1364" s="3">
        <v>45043</v>
      </c>
      <c r="G1364" s="2">
        <v>5.3</v>
      </c>
      <c r="H1364" s="2">
        <v>263.08</v>
      </c>
      <c r="I1364" s="2" t="s">
        <v>15</v>
      </c>
      <c r="J1364" s="2">
        <v>2362</v>
      </c>
      <c r="K1364" s="2">
        <v>6</v>
      </c>
    </row>
    <row r="1365" spans="1:11" ht="18" customHeight="1" x14ac:dyDescent="0.3">
      <c r="A1365" s="2" t="s">
        <v>1407</v>
      </c>
      <c r="B1365" s="2" t="s">
        <v>64</v>
      </c>
      <c r="C1365" s="2" t="s">
        <v>78</v>
      </c>
      <c r="D1365" s="2" t="s">
        <v>42</v>
      </c>
      <c r="E1365" s="3">
        <v>44989</v>
      </c>
      <c r="F1365" s="3">
        <v>44995</v>
      </c>
      <c r="G1365" s="2">
        <v>17.100000000000001</v>
      </c>
      <c r="H1365" s="2">
        <v>302.85000000000002</v>
      </c>
      <c r="I1365" s="2" t="s">
        <v>15</v>
      </c>
      <c r="J1365" s="2">
        <v>2450</v>
      </c>
      <c r="K1365" s="2">
        <v>6</v>
      </c>
    </row>
    <row r="1366" spans="1:11" ht="18" customHeight="1" x14ac:dyDescent="0.3">
      <c r="A1366" s="2" t="s">
        <v>1408</v>
      </c>
      <c r="B1366" s="2" t="s">
        <v>17</v>
      </c>
      <c r="C1366" s="2" t="s">
        <v>23</v>
      </c>
      <c r="D1366" s="2" t="s">
        <v>29</v>
      </c>
      <c r="E1366" s="3">
        <v>45102</v>
      </c>
      <c r="F1366" s="3">
        <v>45108</v>
      </c>
      <c r="G1366" s="2">
        <v>39.1</v>
      </c>
      <c r="H1366" s="2">
        <v>273.41000000000003</v>
      </c>
      <c r="I1366" s="2" t="s">
        <v>15</v>
      </c>
      <c r="J1366" s="2">
        <v>2104</v>
      </c>
      <c r="K1366" s="2">
        <v>6</v>
      </c>
    </row>
    <row r="1367" spans="1:11" ht="18" customHeight="1" x14ac:dyDescent="0.3">
      <c r="A1367" s="2" t="s">
        <v>1409</v>
      </c>
      <c r="B1367" s="2" t="s">
        <v>36</v>
      </c>
      <c r="C1367" s="2" t="s">
        <v>20</v>
      </c>
      <c r="D1367" s="2" t="s">
        <v>34</v>
      </c>
      <c r="E1367" s="3">
        <v>45036</v>
      </c>
      <c r="F1367" s="3">
        <v>45042</v>
      </c>
      <c r="G1367" s="2">
        <v>6.4</v>
      </c>
      <c r="H1367" s="2">
        <v>219.55</v>
      </c>
      <c r="I1367" s="2" t="s">
        <v>15</v>
      </c>
      <c r="J1367" s="2">
        <v>1811</v>
      </c>
      <c r="K1367" s="2">
        <v>6</v>
      </c>
    </row>
    <row r="1368" spans="1:11" ht="18" customHeight="1" x14ac:dyDescent="0.3">
      <c r="A1368" s="2" t="s">
        <v>1410</v>
      </c>
      <c r="B1368" s="2" t="s">
        <v>31</v>
      </c>
      <c r="C1368" s="2" t="s">
        <v>26</v>
      </c>
      <c r="D1368" s="2" t="s">
        <v>29</v>
      </c>
      <c r="E1368" s="3">
        <v>44941</v>
      </c>
      <c r="F1368" s="3">
        <v>44947</v>
      </c>
      <c r="G1368" s="2">
        <v>27.4</v>
      </c>
      <c r="H1368" s="2"/>
      <c r="I1368" s="2" t="s">
        <v>15</v>
      </c>
      <c r="J1368" s="2">
        <v>1518</v>
      </c>
      <c r="K1368" s="2">
        <v>6</v>
      </c>
    </row>
    <row r="1369" spans="1:11" ht="18" customHeight="1" x14ac:dyDescent="0.3">
      <c r="A1369" s="2" t="s">
        <v>1411</v>
      </c>
      <c r="B1369" s="2" t="s">
        <v>17</v>
      </c>
      <c r="C1369" s="2" t="s">
        <v>20</v>
      </c>
      <c r="D1369" s="2" t="s">
        <v>27</v>
      </c>
      <c r="E1369" s="3">
        <v>45063</v>
      </c>
      <c r="F1369" s="3">
        <v>45069</v>
      </c>
      <c r="G1369" s="2">
        <v>16.600000000000001</v>
      </c>
      <c r="H1369" s="2">
        <v>261.31</v>
      </c>
      <c r="I1369" s="2" t="s">
        <v>15</v>
      </c>
      <c r="J1369" s="2">
        <v>2220</v>
      </c>
      <c r="K1369" s="2">
        <v>6</v>
      </c>
    </row>
    <row r="1370" spans="1:11" ht="18" customHeight="1" x14ac:dyDescent="0.3">
      <c r="A1370" s="2" t="s">
        <v>1412</v>
      </c>
      <c r="B1370" s="2" t="s">
        <v>31</v>
      </c>
      <c r="C1370" s="2" t="s">
        <v>20</v>
      </c>
      <c r="D1370" s="2" t="s">
        <v>34</v>
      </c>
      <c r="E1370" s="3">
        <v>45023</v>
      </c>
      <c r="F1370" s="3">
        <v>45029</v>
      </c>
      <c r="G1370" s="2">
        <v>20.8</v>
      </c>
      <c r="H1370" s="2">
        <v>289.2</v>
      </c>
      <c r="I1370" s="2" t="s">
        <v>15</v>
      </c>
      <c r="J1370" s="2">
        <v>2420</v>
      </c>
      <c r="K1370" s="2">
        <v>6</v>
      </c>
    </row>
    <row r="1371" spans="1:11" ht="18" customHeight="1" x14ac:dyDescent="0.3">
      <c r="A1371" s="2" t="s">
        <v>1413</v>
      </c>
      <c r="B1371" s="2" t="s">
        <v>36</v>
      </c>
      <c r="C1371" s="2" t="s">
        <v>41</v>
      </c>
      <c r="D1371" s="2" t="s">
        <v>27</v>
      </c>
      <c r="E1371" s="3">
        <v>45145</v>
      </c>
      <c r="F1371" s="3">
        <v>45151</v>
      </c>
      <c r="G1371" s="2">
        <v>21.5</v>
      </c>
      <c r="H1371" s="2">
        <v>293.41000000000003</v>
      </c>
      <c r="I1371" s="2" t="s">
        <v>15</v>
      </c>
      <c r="J1371" s="2">
        <v>2170</v>
      </c>
      <c r="K1371" s="2">
        <v>6</v>
      </c>
    </row>
    <row r="1372" spans="1:11" ht="18" customHeight="1" x14ac:dyDescent="0.3">
      <c r="A1372" s="2" t="s">
        <v>1414</v>
      </c>
      <c r="B1372" s="2" t="s">
        <v>25</v>
      </c>
      <c r="C1372" s="2" t="s">
        <v>18</v>
      </c>
      <c r="D1372" s="2" t="s">
        <v>14</v>
      </c>
      <c r="E1372" s="3">
        <v>45118</v>
      </c>
      <c r="F1372" s="3">
        <v>45124</v>
      </c>
      <c r="G1372" s="2">
        <v>88.9</v>
      </c>
      <c r="H1372" s="2">
        <v>424.24</v>
      </c>
      <c r="I1372" s="2" t="s">
        <v>15</v>
      </c>
      <c r="J1372" s="2">
        <v>2356</v>
      </c>
      <c r="K1372" s="2">
        <v>6</v>
      </c>
    </row>
    <row r="1373" spans="1:11" ht="18" customHeight="1" x14ac:dyDescent="0.3">
      <c r="A1373" s="2" t="s">
        <v>1415</v>
      </c>
      <c r="B1373" s="2" t="s">
        <v>68</v>
      </c>
      <c r="C1373" s="2" t="s">
        <v>18</v>
      </c>
      <c r="D1373" s="2" t="s">
        <v>27</v>
      </c>
      <c r="E1373" s="3">
        <v>45235</v>
      </c>
      <c r="F1373" s="3">
        <v>45241</v>
      </c>
      <c r="G1373" s="2">
        <v>17.3</v>
      </c>
      <c r="H1373" s="2">
        <v>309.39</v>
      </c>
      <c r="I1373" s="2" t="s">
        <v>15</v>
      </c>
      <c r="J1373" s="2">
        <v>1780</v>
      </c>
      <c r="K1373" s="2">
        <v>6</v>
      </c>
    </row>
    <row r="1374" spans="1:11" ht="18" customHeight="1" x14ac:dyDescent="0.3">
      <c r="A1374" s="2" t="s">
        <v>1416</v>
      </c>
      <c r="B1374" s="2" t="s">
        <v>81</v>
      </c>
      <c r="C1374" s="2" t="s">
        <v>23</v>
      </c>
      <c r="D1374" s="2" t="s">
        <v>21</v>
      </c>
      <c r="E1374" s="3">
        <v>45213</v>
      </c>
      <c r="F1374" s="3">
        <v>45219</v>
      </c>
      <c r="G1374" s="2">
        <v>21.6</v>
      </c>
      <c r="H1374" s="2">
        <v>334.73</v>
      </c>
      <c r="I1374" s="2" t="s">
        <v>15</v>
      </c>
      <c r="J1374" s="2">
        <v>2053</v>
      </c>
      <c r="K1374" s="2">
        <v>6</v>
      </c>
    </row>
    <row r="1375" spans="1:11" ht="18" customHeight="1" x14ac:dyDescent="0.3">
      <c r="A1375" s="2" t="s">
        <v>1417</v>
      </c>
      <c r="B1375" s="2" t="s">
        <v>17</v>
      </c>
      <c r="C1375" s="2" t="s">
        <v>49</v>
      </c>
      <c r="D1375" s="2" t="s">
        <v>34</v>
      </c>
      <c r="E1375" s="3">
        <v>45246</v>
      </c>
      <c r="F1375" s="3">
        <v>45252</v>
      </c>
      <c r="G1375" s="2">
        <v>9.1999999999999993</v>
      </c>
      <c r="H1375" s="2"/>
      <c r="I1375" s="2" t="s">
        <v>15</v>
      </c>
      <c r="J1375" s="2">
        <v>2393</v>
      </c>
      <c r="K1375" s="2">
        <v>6</v>
      </c>
    </row>
    <row r="1376" spans="1:11" ht="18" customHeight="1" x14ac:dyDescent="0.3">
      <c r="A1376" s="2" t="s">
        <v>1418</v>
      </c>
      <c r="B1376" s="2" t="s">
        <v>17</v>
      </c>
      <c r="C1376" s="2" t="s">
        <v>74</v>
      </c>
      <c r="D1376" s="2" t="s">
        <v>27</v>
      </c>
      <c r="E1376" s="3">
        <v>44938</v>
      </c>
      <c r="F1376" s="3">
        <v>44944</v>
      </c>
      <c r="G1376" s="2">
        <v>44.3</v>
      </c>
      <c r="H1376" s="2">
        <v>311.3</v>
      </c>
      <c r="I1376" s="2" t="s">
        <v>15</v>
      </c>
      <c r="J1376" s="2">
        <v>2041</v>
      </c>
      <c r="K1376" s="2">
        <v>6</v>
      </c>
    </row>
    <row r="1377" spans="1:11" ht="18" customHeight="1" x14ac:dyDescent="0.3">
      <c r="A1377" s="2" t="s">
        <v>1419</v>
      </c>
      <c r="B1377" s="2" t="s">
        <v>25</v>
      </c>
      <c r="C1377" s="2" t="s">
        <v>23</v>
      </c>
      <c r="D1377" s="2" t="s">
        <v>27</v>
      </c>
      <c r="E1377" s="3">
        <v>45038</v>
      </c>
      <c r="F1377" s="3">
        <v>45044</v>
      </c>
      <c r="G1377" s="2">
        <v>41</v>
      </c>
      <c r="H1377" s="2">
        <v>321.14999999999998</v>
      </c>
      <c r="I1377" s="2" t="s">
        <v>15</v>
      </c>
      <c r="J1377" s="2">
        <v>2478</v>
      </c>
      <c r="K1377" s="2">
        <v>6</v>
      </c>
    </row>
    <row r="1378" spans="1:11" ht="18" customHeight="1" x14ac:dyDescent="0.3">
      <c r="A1378" s="2" t="s">
        <v>1420</v>
      </c>
      <c r="B1378" s="2" t="s">
        <v>48</v>
      </c>
      <c r="C1378" s="2" t="s">
        <v>23</v>
      </c>
      <c r="D1378" s="2" t="s">
        <v>34</v>
      </c>
      <c r="E1378" s="3">
        <v>45142</v>
      </c>
      <c r="F1378" s="3">
        <v>45148</v>
      </c>
      <c r="G1378" s="2">
        <v>20.3</v>
      </c>
      <c r="H1378" s="2">
        <v>295.36</v>
      </c>
      <c r="I1378" s="2" t="s">
        <v>15</v>
      </c>
      <c r="J1378" s="2">
        <v>2353</v>
      </c>
      <c r="K1378" s="2">
        <v>6</v>
      </c>
    </row>
    <row r="1379" spans="1:11" ht="18" customHeight="1" x14ac:dyDescent="0.3">
      <c r="A1379" s="2" t="s">
        <v>1421</v>
      </c>
      <c r="B1379" s="2" t="s">
        <v>68</v>
      </c>
      <c r="C1379" s="2" t="s">
        <v>18</v>
      </c>
      <c r="D1379" s="2" t="s">
        <v>38</v>
      </c>
      <c r="E1379" s="3">
        <v>45289</v>
      </c>
      <c r="F1379" s="3">
        <v>45295</v>
      </c>
      <c r="G1379" s="2">
        <v>15.9</v>
      </c>
      <c r="H1379" s="2">
        <v>329.11</v>
      </c>
      <c r="I1379" s="2" t="s">
        <v>15</v>
      </c>
      <c r="J1379" s="2">
        <v>1899</v>
      </c>
      <c r="K1379" s="2">
        <v>6</v>
      </c>
    </row>
    <row r="1380" spans="1:11" ht="18" customHeight="1" x14ac:dyDescent="0.3">
      <c r="A1380" s="2" t="s">
        <v>1422</v>
      </c>
      <c r="B1380" s="2" t="s">
        <v>48</v>
      </c>
      <c r="C1380" s="2" t="s">
        <v>49</v>
      </c>
      <c r="D1380" s="2" t="s">
        <v>34</v>
      </c>
      <c r="E1380" s="3">
        <v>45134</v>
      </c>
      <c r="F1380" s="3">
        <v>45140</v>
      </c>
      <c r="G1380" s="2">
        <v>22.8</v>
      </c>
      <c r="H1380" s="2">
        <v>287.52</v>
      </c>
      <c r="I1380" s="2" t="s">
        <v>15</v>
      </c>
      <c r="J1380" s="2">
        <v>2114</v>
      </c>
      <c r="K1380" s="2">
        <v>6</v>
      </c>
    </row>
    <row r="1381" spans="1:11" ht="18" customHeight="1" x14ac:dyDescent="0.3">
      <c r="A1381" s="2" t="s">
        <v>1423</v>
      </c>
      <c r="B1381" s="2" t="s">
        <v>12</v>
      </c>
      <c r="C1381" s="2" t="s">
        <v>41</v>
      </c>
      <c r="D1381" s="2" t="s">
        <v>27</v>
      </c>
      <c r="E1381" s="3">
        <v>45251</v>
      </c>
      <c r="F1381" s="3">
        <v>45257</v>
      </c>
      <c r="G1381" s="2">
        <v>31.5</v>
      </c>
      <c r="H1381" s="2">
        <v>320.88</v>
      </c>
      <c r="I1381" s="2" t="s">
        <v>15</v>
      </c>
      <c r="J1381" s="2">
        <v>1900</v>
      </c>
      <c r="K1381" s="2">
        <v>6</v>
      </c>
    </row>
    <row r="1382" spans="1:11" ht="18" customHeight="1" x14ac:dyDescent="0.3">
      <c r="A1382" s="2" t="s">
        <v>1424</v>
      </c>
      <c r="B1382" s="2" t="s">
        <v>81</v>
      </c>
      <c r="C1382" s="2" t="s">
        <v>26</v>
      </c>
      <c r="D1382" s="2" t="s">
        <v>38</v>
      </c>
      <c r="E1382" s="3">
        <v>44962</v>
      </c>
      <c r="F1382" s="3">
        <v>44968</v>
      </c>
      <c r="G1382" s="2">
        <v>53.9</v>
      </c>
      <c r="H1382" s="2">
        <v>377.64</v>
      </c>
      <c r="I1382" s="2" t="s">
        <v>15</v>
      </c>
      <c r="J1382" s="2">
        <v>2226</v>
      </c>
      <c r="K1382" s="2">
        <v>6</v>
      </c>
    </row>
    <row r="1383" spans="1:11" ht="18" customHeight="1" x14ac:dyDescent="0.3">
      <c r="A1383" s="2" t="s">
        <v>1425</v>
      </c>
      <c r="B1383" s="2" t="s">
        <v>25</v>
      </c>
      <c r="C1383" s="2" t="s">
        <v>74</v>
      </c>
      <c r="D1383" s="2" t="s">
        <v>21</v>
      </c>
      <c r="E1383" s="3">
        <v>44988</v>
      </c>
      <c r="F1383" s="3">
        <v>44994</v>
      </c>
      <c r="G1383" s="2">
        <v>21.5</v>
      </c>
      <c r="H1383" s="2">
        <v>264.67</v>
      </c>
      <c r="I1383" s="2" t="s">
        <v>15</v>
      </c>
      <c r="J1383" s="2">
        <v>1813</v>
      </c>
      <c r="K1383" s="2">
        <v>6</v>
      </c>
    </row>
    <row r="1384" spans="1:11" ht="18" customHeight="1" x14ac:dyDescent="0.3">
      <c r="A1384" s="2" t="s">
        <v>1426</v>
      </c>
      <c r="B1384" s="2" t="s">
        <v>17</v>
      </c>
      <c r="C1384" s="2" t="s">
        <v>45</v>
      </c>
      <c r="D1384" s="2" t="s">
        <v>21</v>
      </c>
      <c r="E1384" s="3">
        <v>45104</v>
      </c>
      <c r="F1384" s="3">
        <v>45110</v>
      </c>
      <c r="G1384" s="2">
        <v>17.7</v>
      </c>
      <c r="H1384" s="2">
        <v>368.38</v>
      </c>
      <c r="I1384" s="2" t="s">
        <v>15</v>
      </c>
      <c r="J1384" s="2">
        <v>2300</v>
      </c>
      <c r="K1384" s="2">
        <v>6</v>
      </c>
    </row>
    <row r="1385" spans="1:11" ht="18" customHeight="1" x14ac:dyDescent="0.3">
      <c r="A1385" s="2" t="s">
        <v>1427</v>
      </c>
      <c r="B1385" s="2" t="s">
        <v>44</v>
      </c>
      <c r="C1385" s="2" t="s">
        <v>78</v>
      </c>
      <c r="D1385" s="2" t="s">
        <v>21</v>
      </c>
      <c r="E1385" s="3">
        <v>45086</v>
      </c>
      <c r="F1385" s="3">
        <v>45092</v>
      </c>
      <c r="G1385" s="2">
        <v>10.3</v>
      </c>
      <c r="H1385" s="2">
        <v>355.32</v>
      </c>
      <c r="I1385" s="2" t="s">
        <v>15</v>
      </c>
      <c r="J1385" s="2">
        <v>2350</v>
      </c>
      <c r="K1385" s="2">
        <v>6</v>
      </c>
    </row>
    <row r="1386" spans="1:11" ht="18" customHeight="1" x14ac:dyDescent="0.3">
      <c r="A1386" s="2" t="s">
        <v>1428</v>
      </c>
      <c r="B1386" s="2" t="s">
        <v>81</v>
      </c>
      <c r="C1386" s="2" t="s">
        <v>20</v>
      </c>
      <c r="D1386" s="2" t="s">
        <v>27</v>
      </c>
      <c r="E1386" s="3">
        <v>44970</v>
      </c>
      <c r="F1386" s="3">
        <v>44976</v>
      </c>
      <c r="G1386" s="2">
        <v>11.4</v>
      </c>
      <c r="H1386" s="2">
        <v>250.32</v>
      </c>
      <c r="I1386" s="2" t="s">
        <v>15</v>
      </c>
      <c r="J1386" s="2">
        <v>1912</v>
      </c>
      <c r="K1386" s="2">
        <v>6</v>
      </c>
    </row>
    <row r="1387" spans="1:11" ht="18" customHeight="1" x14ac:dyDescent="0.3">
      <c r="A1387" s="2" t="s">
        <v>1429</v>
      </c>
      <c r="B1387" s="2" t="s">
        <v>48</v>
      </c>
      <c r="C1387" s="2" t="s">
        <v>51</v>
      </c>
      <c r="D1387" s="2" t="s">
        <v>29</v>
      </c>
      <c r="E1387" s="3">
        <v>45242</v>
      </c>
      <c r="F1387" s="3">
        <v>45243</v>
      </c>
      <c r="G1387" s="2">
        <v>25.4</v>
      </c>
      <c r="H1387" s="2">
        <v>85.28</v>
      </c>
      <c r="I1387" s="2" t="s">
        <v>15</v>
      </c>
      <c r="J1387" s="2">
        <v>319</v>
      </c>
      <c r="K1387" s="2">
        <v>1</v>
      </c>
    </row>
    <row r="1388" spans="1:11" ht="18" customHeight="1" x14ac:dyDescent="0.3">
      <c r="A1388" s="2" t="s">
        <v>1430</v>
      </c>
      <c r="B1388" s="2" t="s">
        <v>12</v>
      </c>
      <c r="C1388" s="2" t="s">
        <v>53</v>
      </c>
      <c r="D1388" s="2" t="s">
        <v>21</v>
      </c>
      <c r="E1388" s="3">
        <v>45158</v>
      </c>
      <c r="F1388" s="3">
        <v>45159</v>
      </c>
      <c r="G1388" s="2">
        <v>9.6</v>
      </c>
      <c r="H1388" s="2">
        <v>42.77</v>
      </c>
      <c r="I1388" s="2" t="s">
        <v>15</v>
      </c>
      <c r="J1388" s="2">
        <v>241</v>
      </c>
      <c r="K1388" s="2">
        <v>1</v>
      </c>
    </row>
    <row r="1389" spans="1:11" ht="18" customHeight="1" x14ac:dyDescent="0.3">
      <c r="A1389" s="2" t="s">
        <v>1431</v>
      </c>
      <c r="B1389" s="2" t="s">
        <v>48</v>
      </c>
      <c r="C1389" s="2" t="s">
        <v>33</v>
      </c>
      <c r="D1389" s="2" t="s">
        <v>21</v>
      </c>
      <c r="E1389" s="3">
        <v>45117</v>
      </c>
      <c r="F1389" s="3">
        <v>45118</v>
      </c>
      <c r="G1389" s="2">
        <v>21.6</v>
      </c>
      <c r="H1389" s="2">
        <v>64.739999999999995</v>
      </c>
      <c r="I1389" s="2" t="s">
        <v>15</v>
      </c>
      <c r="J1389" s="2">
        <v>261</v>
      </c>
      <c r="K1389" s="2">
        <v>1</v>
      </c>
    </row>
    <row r="1390" spans="1:11" ht="18" customHeight="1" x14ac:dyDescent="0.3">
      <c r="A1390" s="2" t="s">
        <v>1432</v>
      </c>
      <c r="B1390" s="2" t="s">
        <v>48</v>
      </c>
      <c r="C1390" s="2" t="s">
        <v>60</v>
      </c>
      <c r="D1390" s="2" t="s">
        <v>29</v>
      </c>
      <c r="E1390" s="3">
        <v>44947</v>
      </c>
      <c r="F1390" s="3">
        <v>44948</v>
      </c>
      <c r="G1390" s="2">
        <v>19.399999999999999</v>
      </c>
      <c r="H1390" s="2">
        <v>40.24</v>
      </c>
      <c r="I1390" s="2" t="s">
        <v>15</v>
      </c>
      <c r="J1390" s="2">
        <v>152</v>
      </c>
      <c r="K1390" s="2">
        <v>1</v>
      </c>
    </row>
    <row r="1391" spans="1:11" ht="18" customHeight="1" x14ac:dyDescent="0.3">
      <c r="A1391" s="2" t="s">
        <v>1433</v>
      </c>
      <c r="B1391" s="2" t="s">
        <v>48</v>
      </c>
      <c r="C1391" s="2" t="s">
        <v>20</v>
      </c>
      <c r="D1391" s="2" t="s">
        <v>29</v>
      </c>
      <c r="E1391" s="3">
        <v>44998</v>
      </c>
      <c r="F1391" s="3">
        <v>44999</v>
      </c>
      <c r="G1391" s="2">
        <v>8.8000000000000007</v>
      </c>
      <c r="H1391" s="2">
        <v>27.23</v>
      </c>
      <c r="I1391" s="2" t="s">
        <v>15</v>
      </c>
      <c r="J1391" s="2">
        <v>156</v>
      </c>
      <c r="K1391" s="2">
        <v>1</v>
      </c>
    </row>
    <row r="1392" spans="1:11" ht="18" customHeight="1" x14ac:dyDescent="0.3">
      <c r="A1392" s="2" t="s">
        <v>1434</v>
      </c>
      <c r="B1392" s="2" t="s">
        <v>12</v>
      </c>
      <c r="C1392" s="2" t="s">
        <v>26</v>
      </c>
      <c r="D1392" s="2" t="s">
        <v>14</v>
      </c>
      <c r="E1392" s="3">
        <v>44985</v>
      </c>
      <c r="F1392" s="3">
        <v>44986</v>
      </c>
      <c r="G1392" s="2">
        <v>27.1</v>
      </c>
      <c r="H1392" s="2">
        <v>79.459999999999994</v>
      </c>
      <c r="I1392" s="2" t="s">
        <v>15</v>
      </c>
      <c r="J1392" s="2">
        <v>338</v>
      </c>
      <c r="K1392" s="2">
        <v>1</v>
      </c>
    </row>
    <row r="1393" spans="1:11" ht="18" customHeight="1" x14ac:dyDescent="0.3">
      <c r="A1393" s="2" t="s">
        <v>1435</v>
      </c>
      <c r="B1393" s="2" t="s">
        <v>48</v>
      </c>
      <c r="C1393" s="2" t="s">
        <v>20</v>
      </c>
      <c r="D1393" s="2" t="s">
        <v>14</v>
      </c>
      <c r="E1393" s="3">
        <v>45169</v>
      </c>
      <c r="F1393" s="3">
        <v>45170</v>
      </c>
      <c r="G1393" s="2">
        <v>8.6</v>
      </c>
      <c r="H1393" s="2">
        <v>34.32</v>
      </c>
      <c r="I1393" s="2" t="s">
        <v>15</v>
      </c>
      <c r="J1393" s="2">
        <v>165</v>
      </c>
      <c r="K1393" s="2">
        <v>1</v>
      </c>
    </row>
    <row r="1394" spans="1:11" ht="18" customHeight="1" x14ac:dyDescent="0.3">
      <c r="A1394" s="2" t="s">
        <v>1436</v>
      </c>
      <c r="B1394" s="2" t="s">
        <v>64</v>
      </c>
      <c r="C1394" s="2" t="s">
        <v>33</v>
      </c>
      <c r="D1394" s="2" t="s">
        <v>21</v>
      </c>
      <c r="E1394" s="3">
        <v>45129</v>
      </c>
      <c r="F1394" s="3">
        <v>45130</v>
      </c>
      <c r="G1394" s="2">
        <v>22.4</v>
      </c>
      <c r="H1394" s="2">
        <v>70.430000000000007</v>
      </c>
      <c r="I1394" s="2" t="s">
        <v>15</v>
      </c>
      <c r="J1394" s="2">
        <v>263</v>
      </c>
      <c r="K1394" s="2">
        <v>1</v>
      </c>
    </row>
    <row r="1395" spans="1:11" ht="18" customHeight="1" x14ac:dyDescent="0.3">
      <c r="A1395" s="2" t="s">
        <v>1437</v>
      </c>
      <c r="B1395" s="2" t="s">
        <v>25</v>
      </c>
      <c r="C1395" s="2" t="s">
        <v>33</v>
      </c>
      <c r="D1395" s="2" t="s">
        <v>34</v>
      </c>
      <c r="E1395" s="3">
        <v>45218</v>
      </c>
      <c r="F1395" s="3">
        <v>45219</v>
      </c>
      <c r="G1395" s="2">
        <v>37.700000000000003</v>
      </c>
      <c r="H1395" s="2">
        <v>77.3</v>
      </c>
      <c r="I1395" s="2" t="s">
        <v>15</v>
      </c>
      <c r="J1395" s="2">
        <v>293</v>
      </c>
      <c r="K1395" s="2">
        <v>1</v>
      </c>
    </row>
    <row r="1396" spans="1:11" ht="18" customHeight="1" x14ac:dyDescent="0.3">
      <c r="A1396" s="2" t="s">
        <v>1438</v>
      </c>
      <c r="B1396" s="2" t="s">
        <v>25</v>
      </c>
      <c r="C1396" s="2" t="s">
        <v>23</v>
      </c>
      <c r="D1396" s="2" t="s">
        <v>34</v>
      </c>
      <c r="E1396" s="3">
        <v>45020</v>
      </c>
      <c r="F1396" s="3">
        <v>45021</v>
      </c>
      <c r="G1396" s="2">
        <v>9.9</v>
      </c>
      <c r="H1396" s="2">
        <v>62.2</v>
      </c>
      <c r="I1396" s="2" t="s">
        <v>15</v>
      </c>
      <c r="J1396" s="2">
        <v>448</v>
      </c>
      <c r="K1396" s="2">
        <v>1</v>
      </c>
    </row>
    <row r="1397" spans="1:11" ht="18" customHeight="1" x14ac:dyDescent="0.3">
      <c r="A1397" s="2" t="s">
        <v>1439</v>
      </c>
      <c r="B1397" s="2" t="s">
        <v>44</v>
      </c>
      <c r="C1397" s="2" t="s">
        <v>20</v>
      </c>
      <c r="D1397" s="2" t="s">
        <v>27</v>
      </c>
      <c r="E1397" s="3">
        <v>44984</v>
      </c>
      <c r="F1397" s="3">
        <v>44985</v>
      </c>
      <c r="G1397" s="2">
        <v>30.2</v>
      </c>
      <c r="H1397" s="2">
        <v>71.67</v>
      </c>
      <c r="I1397" s="2" t="s">
        <v>15</v>
      </c>
      <c r="J1397" s="2">
        <v>290</v>
      </c>
      <c r="K1397" s="2">
        <v>1</v>
      </c>
    </row>
    <row r="1398" spans="1:11" ht="18" customHeight="1" x14ac:dyDescent="0.3">
      <c r="A1398" s="2" t="s">
        <v>1440</v>
      </c>
      <c r="B1398" s="2" t="s">
        <v>12</v>
      </c>
      <c r="C1398" s="2" t="s">
        <v>23</v>
      </c>
      <c r="D1398" s="2" t="s">
        <v>14</v>
      </c>
      <c r="E1398" s="3">
        <v>45246</v>
      </c>
      <c r="F1398" s="3">
        <v>45247</v>
      </c>
      <c r="G1398" s="2">
        <v>11</v>
      </c>
      <c r="H1398" s="2">
        <v>122.5</v>
      </c>
      <c r="I1398" s="2" t="s">
        <v>15</v>
      </c>
      <c r="J1398" s="2">
        <v>675</v>
      </c>
      <c r="K1398" s="2">
        <v>1</v>
      </c>
    </row>
    <row r="1399" spans="1:11" ht="18" customHeight="1" x14ac:dyDescent="0.3">
      <c r="A1399" s="2" t="s">
        <v>1441</v>
      </c>
      <c r="B1399" s="2" t="s">
        <v>64</v>
      </c>
      <c r="C1399" s="2" t="s">
        <v>49</v>
      </c>
      <c r="D1399" s="2" t="s">
        <v>42</v>
      </c>
      <c r="E1399" s="3">
        <v>45195</v>
      </c>
      <c r="F1399" s="3">
        <v>45196</v>
      </c>
      <c r="G1399" s="2">
        <v>9.5</v>
      </c>
      <c r="H1399" s="2">
        <v>77.13</v>
      </c>
      <c r="I1399" s="2" t="s">
        <v>15</v>
      </c>
      <c r="J1399" s="2">
        <v>498</v>
      </c>
      <c r="K1399" s="2">
        <v>1</v>
      </c>
    </row>
    <row r="1400" spans="1:11" ht="18" customHeight="1" x14ac:dyDescent="0.3">
      <c r="A1400" s="2" t="s">
        <v>1442</v>
      </c>
      <c r="B1400" s="2" t="s">
        <v>68</v>
      </c>
      <c r="C1400" s="2" t="s">
        <v>74</v>
      </c>
      <c r="D1400" s="2" t="s">
        <v>34</v>
      </c>
      <c r="E1400" s="3">
        <v>45283</v>
      </c>
      <c r="F1400" s="3">
        <v>45284</v>
      </c>
      <c r="G1400" s="2">
        <v>6.4</v>
      </c>
      <c r="H1400" s="2">
        <v>78.84</v>
      </c>
      <c r="I1400" s="2" t="s">
        <v>15</v>
      </c>
      <c r="J1400" s="2">
        <v>534</v>
      </c>
      <c r="K1400" s="2">
        <v>1</v>
      </c>
    </row>
    <row r="1401" spans="1:11" ht="18" customHeight="1" x14ac:dyDescent="0.3">
      <c r="A1401" s="2" t="s">
        <v>1443</v>
      </c>
      <c r="B1401" s="2" t="s">
        <v>31</v>
      </c>
      <c r="C1401" s="2" t="s">
        <v>26</v>
      </c>
      <c r="D1401" s="2" t="s">
        <v>27</v>
      </c>
      <c r="E1401" s="3">
        <v>45277</v>
      </c>
      <c r="F1401" s="3">
        <v>45278</v>
      </c>
      <c r="G1401" s="2">
        <v>12.7</v>
      </c>
      <c r="H1401" s="2">
        <v>56.43</v>
      </c>
      <c r="I1401" s="2" t="s">
        <v>15</v>
      </c>
      <c r="J1401" s="2">
        <v>273</v>
      </c>
      <c r="K1401" s="2">
        <v>1</v>
      </c>
    </row>
    <row r="1402" spans="1:11" ht="18" customHeight="1" x14ac:dyDescent="0.3">
      <c r="A1402" s="2" t="s">
        <v>1444</v>
      </c>
      <c r="B1402" s="2" t="s">
        <v>68</v>
      </c>
      <c r="C1402" s="2" t="s">
        <v>41</v>
      </c>
      <c r="D1402" s="2" t="s">
        <v>27</v>
      </c>
      <c r="E1402" s="3">
        <v>45104</v>
      </c>
      <c r="F1402" s="3">
        <v>45105</v>
      </c>
      <c r="G1402" s="2">
        <v>13.3</v>
      </c>
      <c r="H1402" s="2">
        <v>42.44</v>
      </c>
      <c r="I1402" s="2" t="s">
        <v>15</v>
      </c>
      <c r="J1402" s="2">
        <v>252</v>
      </c>
      <c r="K1402" s="2">
        <v>1</v>
      </c>
    </row>
    <row r="1403" spans="1:11" ht="18" customHeight="1" x14ac:dyDescent="0.3">
      <c r="A1403" s="2" t="s">
        <v>1445</v>
      </c>
      <c r="B1403" s="2" t="s">
        <v>31</v>
      </c>
      <c r="C1403" s="2" t="s">
        <v>23</v>
      </c>
      <c r="D1403" s="2" t="s">
        <v>38</v>
      </c>
      <c r="E1403" s="3">
        <v>45002</v>
      </c>
      <c r="F1403" s="3">
        <v>45003</v>
      </c>
      <c r="G1403" s="2">
        <v>36.299999999999997</v>
      </c>
      <c r="H1403" s="2">
        <v>77.48</v>
      </c>
      <c r="I1403" s="2" t="s">
        <v>15</v>
      </c>
      <c r="J1403" s="2">
        <v>283</v>
      </c>
      <c r="K1403" s="2">
        <v>1</v>
      </c>
    </row>
    <row r="1404" spans="1:11" ht="18" customHeight="1" x14ac:dyDescent="0.3">
      <c r="A1404" s="2" t="s">
        <v>1446</v>
      </c>
      <c r="B1404" s="2" t="s">
        <v>64</v>
      </c>
      <c r="C1404" s="2" t="s">
        <v>92</v>
      </c>
      <c r="D1404" s="2" t="s">
        <v>27</v>
      </c>
      <c r="E1404" s="3">
        <v>45142</v>
      </c>
      <c r="F1404" s="3">
        <v>45143</v>
      </c>
      <c r="G1404" s="2">
        <v>5.9</v>
      </c>
      <c r="H1404" s="2">
        <v>30.32</v>
      </c>
      <c r="I1404" s="2" t="s">
        <v>15</v>
      </c>
      <c r="J1404" s="2">
        <v>212</v>
      </c>
      <c r="K1404" s="2">
        <v>1</v>
      </c>
    </row>
    <row r="1405" spans="1:11" ht="18" customHeight="1" x14ac:dyDescent="0.3">
      <c r="A1405" s="2" t="s">
        <v>1447</v>
      </c>
      <c r="B1405" s="2" t="s">
        <v>68</v>
      </c>
      <c r="C1405" s="2" t="s">
        <v>60</v>
      </c>
      <c r="D1405" s="2" t="s">
        <v>34</v>
      </c>
      <c r="E1405" s="3">
        <v>45090</v>
      </c>
      <c r="F1405" s="3">
        <v>45091</v>
      </c>
      <c r="G1405" s="2">
        <v>1062.2</v>
      </c>
      <c r="H1405" s="2">
        <v>51.54</v>
      </c>
      <c r="I1405" s="2" t="s">
        <v>15</v>
      </c>
      <c r="J1405" s="2">
        <v>373</v>
      </c>
      <c r="K1405" s="2">
        <v>1</v>
      </c>
    </row>
    <row r="1406" spans="1:11" ht="18" customHeight="1" x14ac:dyDescent="0.3">
      <c r="A1406" s="2" t="s">
        <v>1448</v>
      </c>
      <c r="B1406" s="2" t="s">
        <v>64</v>
      </c>
      <c r="C1406" s="2" t="s">
        <v>51</v>
      </c>
      <c r="D1406" s="2" t="s">
        <v>29</v>
      </c>
      <c r="E1406" s="3">
        <v>45014</v>
      </c>
      <c r="F1406" s="3">
        <v>45015</v>
      </c>
      <c r="G1406" s="2">
        <v>19</v>
      </c>
      <c r="H1406" s="2">
        <v>77.14</v>
      </c>
      <c r="I1406" s="2" t="s">
        <v>15</v>
      </c>
      <c r="J1406" s="2">
        <v>483</v>
      </c>
      <c r="K1406" s="2">
        <v>1</v>
      </c>
    </row>
    <row r="1407" spans="1:11" ht="18" customHeight="1" x14ac:dyDescent="0.3">
      <c r="A1407" s="2" t="s">
        <v>1449</v>
      </c>
      <c r="B1407" s="2" t="s">
        <v>25</v>
      </c>
      <c r="C1407" s="2" t="s">
        <v>18</v>
      </c>
      <c r="D1407" s="2" t="s">
        <v>34</v>
      </c>
      <c r="E1407" s="3">
        <v>45187</v>
      </c>
      <c r="F1407" s="3">
        <v>45188</v>
      </c>
      <c r="G1407" s="2">
        <v>68.900000000000006</v>
      </c>
      <c r="H1407" s="2"/>
      <c r="I1407" s="2" t="s">
        <v>15</v>
      </c>
      <c r="J1407" s="2">
        <v>447</v>
      </c>
      <c r="K1407" s="2">
        <v>1</v>
      </c>
    </row>
    <row r="1408" spans="1:11" ht="18" customHeight="1" x14ac:dyDescent="0.3">
      <c r="A1408" s="2" t="s">
        <v>1450</v>
      </c>
      <c r="B1408" s="2" t="s">
        <v>68</v>
      </c>
      <c r="C1408" s="2" t="s">
        <v>33</v>
      </c>
      <c r="D1408" s="2" t="s">
        <v>14</v>
      </c>
      <c r="E1408" s="3">
        <v>45154</v>
      </c>
      <c r="F1408" s="3">
        <v>45155</v>
      </c>
      <c r="G1408" s="2">
        <v>21.4</v>
      </c>
      <c r="H1408" s="2">
        <v>49.49</v>
      </c>
      <c r="I1408" s="2" t="s">
        <v>15</v>
      </c>
      <c r="J1408" s="2">
        <v>162</v>
      </c>
      <c r="K1408" s="2">
        <v>1</v>
      </c>
    </row>
    <row r="1409" spans="1:11" ht="18" customHeight="1" x14ac:dyDescent="0.3">
      <c r="A1409" s="2" t="s">
        <v>1451</v>
      </c>
      <c r="B1409" s="2" t="s">
        <v>12</v>
      </c>
      <c r="C1409" s="2" t="s">
        <v>92</v>
      </c>
      <c r="D1409" s="2" t="s">
        <v>14</v>
      </c>
      <c r="E1409" s="3">
        <v>44928</v>
      </c>
      <c r="F1409" s="3">
        <v>44929</v>
      </c>
      <c r="G1409" s="2">
        <v>22.1</v>
      </c>
      <c r="H1409" s="2">
        <v>69.52</v>
      </c>
      <c r="I1409" s="2" t="s">
        <v>15</v>
      </c>
      <c r="J1409" s="2">
        <v>309</v>
      </c>
      <c r="K1409" s="2">
        <v>1</v>
      </c>
    </row>
    <row r="1410" spans="1:11" ht="18" customHeight="1" x14ac:dyDescent="0.3">
      <c r="A1410" s="2" t="s">
        <v>1452</v>
      </c>
      <c r="B1410" s="2" t="s">
        <v>36</v>
      </c>
      <c r="C1410" s="2" t="s">
        <v>92</v>
      </c>
      <c r="D1410" s="2" t="s">
        <v>34</v>
      </c>
      <c r="E1410" s="3">
        <v>45168</v>
      </c>
      <c r="F1410" s="3">
        <v>45169</v>
      </c>
      <c r="G1410" s="2">
        <v>9.9</v>
      </c>
      <c r="H1410" s="2">
        <v>52.96</v>
      </c>
      <c r="I1410" s="2" t="s">
        <v>15</v>
      </c>
      <c r="J1410" s="2">
        <v>328</v>
      </c>
      <c r="K1410" s="2">
        <v>1</v>
      </c>
    </row>
    <row r="1411" spans="1:11" ht="18" customHeight="1" x14ac:dyDescent="0.3">
      <c r="A1411" s="2" t="s">
        <v>1453</v>
      </c>
      <c r="B1411" s="2" t="s">
        <v>81</v>
      </c>
      <c r="C1411" s="2" t="s">
        <v>20</v>
      </c>
      <c r="D1411" s="2" t="s">
        <v>27</v>
      </c>
      <c r="E1411" s="3">
        <v>45286</v>
      </c>
      <c r="F1411" s="3">
        <v>45287</v>
      </c>
      <c r="G1411" s="2">
        <v>24.1</v>
      </c>
      <c r="H1411" s="2">
        <v>79.56</v>
      </c>
      <c r="I1411" s="2" t="s">
        <v>15</v>
      </c>
      <c r="J1411" s="2">
        <v>267</v>
      </c>
      <c r="K1411" s="2">
        <v>1</v>
      </c>
    </row>
    <row r="1412" spans="1:11" ht="18" customHeight="1" x14ac:dyDescent="0.3">
      <c r="A1412" s="2" t="s">
        <v>1454</v>
      </c>
      <c r="B1412" s="2" t="s">
        <v>64</v>
      </c>
      <c r="C1412" s="2" t="s">
        <v>33</v>
      </c>
      <c r="D1412" s="2" t="s">
        <v>38</v>
      </c>
      <c r="E1412" s="3">
        <v>44998</v>
      </c>
      <c r="F1412" s="3">
        <v>44999</v>
      </c>
      <c r="G1412" s="2">
        <v>8.9</v>
      </c>
      <c r="H1412" s="2">
        <v>89.78</v>
      </c>
      <c r="I1412" s="2" t="s">
        <v>15</v>
      </c>
      <c r="J1412" s="2">
        <v>650</v>
      </c>
      <c r="K1412" s="2">
        <v>1</v>
      </c>
    </row>
    <row r="1413" spans="1:11" ht="18" customHeight="1" x14ac:dyDescent="0.3">
      <c r="A1413" s="2" t="s">
        <v>1455</v>
      </c>
      <c r="B1413" s="2" t="s">
        <v>31</v>
      </c>
      <c r="C1413" s="2" t="s">
        <v>45</v>
      </c>
      <c r="D1413" s="2" t="s">
        <v>27</v>
      </c>
      <c r="E1413" s="3">
        <v>45029</v>
      </c>
      <c r="F1413" s="3">
        <v>45030</v>
      </c>
      <c r="G1413" s="2">
        <v>15.4</v>
      </c>
      <c r="H1413" s="2">
        <v>33.51</v>
      </c>
      <c r="I1413" s="2" t="s">
        <v>15</v>
      </c>
      <c r="J1413" s="2">
        <v>121</v>
      </c>
      <c r="K1413" s="2">
        <v>1</v>
      </c>
    </row>
    <row r="1414" spans="1:11" ht="18" customHeight="1" x14ac:dyDescent="0.3">
      <c r="A1414" s="2" t="s">
        <v>1456</v>
      </c>
      <c r="B1414" s="2" t="s">
        <v>64</v>
      </c>
      <c r="C1414" s="2" t="s">
        <v>18</v>
      </c>
      <c r="D1414" s="2" t="s">
        <v>27</v>
      </c>
      <c r="E1414" s="3">
        <v>45063</v>
      </c>
      <c r="F1414" s="3">
        <v>45064</v>
      </c>
      <c r="G1414" s="2">
        <v>55.6</v>
      </c>
      <c r="H1414" s="2">
        <v>101.32</v>
      </c>
      <c r="I1414" s="2" t="s">
        <v>15</v>
      </c>
      <c r="J1414" s="2">
        <v>357</v>
      </c>
      <c r="K1414" s="2">
        <v>1</v>
      </c>
    </row>
    <row r="1415" spans="1:11" ht="18" customHeight="1" x14ac:dyDescent="0.3">
      <c r="A1415" s="2" t="s">
        <v>1457</v>
      </c>
      <c r="B1415" s="2" t="s">
        <v>12</v>
      </c>
      <c r="C1415" s="2" t="s">
        <v>49</v>
      </c>
      <c r="D1415" s="2" t="s">
        <v>14</v>
      </c>
      <c r="E1415" s="3">
        <v>45036</v>
      </c>
      <c r="F1415" s="3">
        <v>45037</v>
      </c>
      <c r="G1415" s="2">
        <v>35.4</v>
      </c>
      <c r="H1415" s="2">
        <v>88.87</v>
      </c>
      <c r="I1415" s="2" t="s">
        <v>15</v>
      </c>
      <c r="J1415" s="2">
        <v>320</v>
      </c>
      <c r="K1415" s="2">
        <v>1</v>
      </c>
    </row>
    <row r="1416" spans="1:11" ht="18" customHeight="1" x14ac:dyDescent="0.3">
      <c r="A1416" s="2" t="s">
        <v>1458</v>
      </c>
      <c r="B1416" s="2" t="s">
        <v>68</v>
      </c>
      <c r="C1416" s="2" t="s">
        <v>78</v>
      </c>
      <c r="D1416" s="2" t="s">
        <v>27</v>
      </c>
      <c r="E1416" s="3">
        <v>45257</v>
      </c>
      <c r="F1416" s="3">
        <v>45258</v>
      </c>
      <c r="G1416" s="2">
        <v>33</v>
      </c>
      <c r="H1416" s="2">
        <v>73.97</v>
      </c>
      <c r="I1416" s="2" t="s">
        <v>15</v>
      </c>
      <c r="J1416" s="2">
        <v>223</v>
      </c>
      <c r="K1416" s="2">
        <v>1</v>
      </c>
    </row>
    <row r="1417" spans="1:11" ht="18" customHeight="1" x14ac:dyDescent="0.3">
      <c r="A1417" s="2" t="s">
        <v>1459</v>
      </c>
      <c r="B1417" s="2" t="s">
        <v>44</v>
      </c>
      <c r="C1417" s="2" t="s">
        <v>74</v>
      </c>
      <c r="D1417" s="2" t="s">
        <v>27</v>
      </c>
      <c r="E1417" s="3">
        <v>45062</v>
      </c>
      <c r="F1417" s="3">
        <v>45063</v>
      </c>
      <c r="G1417" s="2">
        <v>37.4</v>
      </c>
      <c r="H1417" s="2">
        <v>72.510000000000005</v>
      </c>
      <c r="I1417" s="2" t="s">
        <v>15</v>
      </c>
      <c r="J1417" s="2">
        <v>283</v>
      </c>
      <c r="K1417" s="2">
        <v>1</v>
      </c>
    </row>
    <row r="1418" spans="1:11" ht="18" customHeight="1" x14ac:dyDescent="0.3">
      <c r="A1418" s="2" t="s">
        <v>1460</v>
      </c>
      <c r="B1418" s="2" t="s">
        <v>44</v>
      </c>
      <c r="C1418" s="2" t="s">
        <v>53</v>
      </c>
      <c r="D1418" s="2" t="s">
        <v>29</v>
      </c>
      <c r="E1418" s="3">
        <v>45019</v>
      </c>
      <c r="F1418" s="3">
        <v>45020</v>
      </c>
      <c r="G1418" s="2">
        <v>17.899999999999999</v>
      </c>
      <c r="H1418" s="2">
        <v>45.26</v>
      </c>
      <c r="I1418" s="2" t="s">
        <v>15</v>
      </c>
      <c r="J1418" s="2">
        <v>231</v>
      </c>
      <c r="K1418" s="2">
        <v>1</v>
      </c>
    </row>
    <row r="1419" spans="1:11" ht="18" customHeight="1" x14ac:dyDescent="0.3">
      <c r="A1419" s="2" t="s">
        <v>1461</v>
      </c>
      <c r="B1419" s="2" t="s">
        <v>12</v>
      </c>
      <c r="C1419" s="2" t="s">
        <v>49</v>
      </c>
      <c r="D1419" s="2" t="s">
        <v>42</v>
      </c>
      <c r="E1419" s="3">
        <v>45091</v>
      </c>
      <c r="F1419" s="3">
        <v>45092</v>
      </c>
      <c r="G1419" s="2">
        <v>9.4</v>
      </c>
      <c r="H1419" s="2">
        <v>59.03</v>
      </c>
      <c r="I1419" s="2" t="s">
        <v>15</v>
      </c>
      <c r="J1419" s="2">
        <v>377</v>
      </c>
      <c r="K1419" s="2">
        <v>1</v>
      </c>
    </row>
    <row r="1420" spans="1:11" ht="18" customHeight="1" x14ac:dyDescent="0.3">
      <c r="A1420" s="2" t="s">
        <v>1462</v>
      </c>
      <c r="B1420" s="2" t="s">
        <v>25</v>
      </c>
      <c r="C1420" s="2" t="s">
        <v>92</v>
      </c>
      <c r="D1420" s="2" t="s">
        <v>27</v>
      </c>
      <c r="E1420" s="3">
        <v>45276</v>
      </c>
      <c r="F1420" s="3">
        <v>45277</v>
      </c>
      <c r="G1420" s="2">
        <v>32.299999999999997</v>
      </c>
      <c r="H1420" s="2">
        <v>115.94</v>
      </c>
      <c r="I1420" s="2" t="s">
        <v>15</v>
      </c>
      <c r="J1420" s="2">
        <v>531</v>
      </c>
      <c r="K1420" s="2">
        <v>1</v>
      </c>
    </row>
    <row r="1421" spans="1:11" ht="18" customHeight="1" x14ac:dyDescent="0.3">
      <c r="A1421" s="2" t="s">
        <v>1463</v>
      </c>
      <c r="B1421" s="2" t="s">
        <v>81</v>
      </c>
      <c r="C1421" s="2" t="s">
        <v>74</v>
      </c>
      <c r="D1421" s="2" t="s">
        <v>21</v>
      </c>
      <c r="E1421" s="3">
        <v>44985</v>
      </c>
      <c r="F1421" s="3">
        <v>44986</v>
      </c>
      <c r="G1421" s="2">
        <v>14.6</v>
      </c>
      <c r="H1421" s="2">
        <v>58.01</v>
      </c>
      <c r="I1421" s="2" t="s">
        <v>15</v>
      </c>
      <c r="J1421" s="2">
        <v>265</v>
      </c>
      <c r="K1421" s="2">
        <v>1</v>
      </c>
    </row>
    <row r="1422" spans="1:11" ht="18" customHeight="1" x14ac:dyDescent="0.3">
      <c r="A1422" s="2" t="s">
        <v>1464</v>
      </c>
      <c r="B1422" s="2" t="s">
        <v>25</v>
      </c>
      <c r="C1422" s="2" t="s">
        <v>74</v>
      </c>
      <c r="D1422" s="2" t="s">
        <v>21</v>
      </c>
      <c r="E1422" s="3">
        <v>45016</v>
      </c>
      <c r="F1422" s="3">
        <v>45017</v>
      </c>
      <c r="G1422" s="2">
        <v>17.100000000000001</v>
      </c>
      <c r="H1422" s="2">
        <v>34.450000000000003</v>
      </c>
      <c r="I1422" s="2" t="s">
        <v>15</v>
      </c>
      <c r="J1422" s="2">
        <v>105</v>
      </c>
      <c r="K1422" s="2">
        <v>1</v>
      </c>
    </row>
    <row r="1423" spans="1:11" ht="18" customHeight="1" x14ac:dyDescent="0.3">
      <c r="A1423" s="2" t="s">
        <v>1465</v>
      </c>
      <c r="B1423" s="2" t="s">
        <v>44</v>
      </c>
      <c r="C1423" s="2" t="s">
        <v>20</v>
      </c>
      <c r="D1423" s="2" t="s">
        <v>42</v>
      </c>
      <c r="E1423" s="3">
        <v>44962</v>
      </c>
      <c r="F1423" s="3">
        <v>44963</v>
      </c>
      <c r="G1423" s="2">
        <v>14.1</v>
      </c>
      <c r="H1423" s="2">
        <v>33.49</v>
      </c>
      <c r="I1423" s="2" t="s">
        <v>15</v>
      </c>
      <c r="J1423" s="2">
        <v>154</v>
      </c>
      <c r="K1423" s="2">
        <v>1</v>
      </c>
    </row>
    <row r="1424" spans="1:11" ht="18" customHeight="1" x14ac:dyDescent="0.3">
      <c r="A1424" s="2" t="s">
        <v>1466</v>
      </c>
      <c r="B1424" s="2" t="s">
        <v>64</v>
      </c>
      <c r="C1424" s="2" t="s">
        <v>13</v>
      </c>
      <c r="D1424" s="2" t="s">
        <v>34</v>
      </c>
      <c r="E1424" s="3">
        <v>45165</v>
      </c>
      <c r="F1424" s="3">
        <v>45166</v>
      </c>
      <c r="G1424" s="2">
        <v>6.7</v>
      </c>
      <c r="H1424" s="2">
        <v>52</v>
      </c>
      <c r="I1424" s="2" t="s">
        <v>15</v>
      </c>
      <c r="J1424" s="2">
        <v>357</v>
      </c>
      <c r="K1424" s="2">
        <v>1</v>
      </c>
    </row>
    <row r="1425" spans="1:11" ht="18" customHeight="1" x14ac:dyDescent="0.3">
      <c r="A1425" s="2" t="s">
        <v>1467</v>
      </c>
      <c r="B1425" s="2" t="s">
        <v>12</v>
      </c>
      <c r="C1425" s="2" t="s">
        <v>92</v>
      </c>
      <c r="D1425" s="2" t="s">
        <v>42</v>
      </c>
      <c r="E1425" s="3">
        <v>45212</v>
      </c>
      <c r="F1425" s="3">
        <v>45213</v>
      </c>
      <c r="G1425" s="2">
        <v>28.8</v>
      </c>
      <c r="H1425" s="2">
        <v>54.72</v>
      </c>
      <c r="I1425" s="2" t="s">
        <v>15</v>
      </c>
      <c r="J1425" s="2">
        <v>147</v>
      </c>
      <c r="K1425" s="2">
        <v>1</v>
      </c>
    </row>
    <row r="1426" spans="1:11" ht="18" customHeight="1" x14ac:dyDescent="0.3">
      <c r="A1426" s="2" t="s">
        <v>1468</v>
      </c>
      <c r="B1426" s="2" t="s">
        <v>44</v>
      </c>
      <c r="C1426" s="2" t="s">
        <v>74</v>
      </c>
      <c r="D1426" s="2" t="s">
        <v>42</v>
      </c>
      <c r="E1426" s="3">
        <v>44960</v>
      </c>
      <c r="F1426" s="3">
        <v>44961</v>
      </c>
      <c r="G1426" s="2">
        <v>0</v>
      </c>
      <c r="H1426" s="2">
        <v>35.85</v>
      </c>
      <c r="I1426" s="2" t="s">
        <v>15</v>
      </c>
      <c r="J1426" s="2">
        <v>283</v>
      </c>
      <c r="K1426" s="2">
        <v>1</v>
      </c>
    </row>
    <row r="1427" spans="1:11" ht="18" customHeight="1" x14ac:dyDescent="0.3">
      <c r="A1427" s="2" t="s">
        <v>1469</v>
      </c>
      <c r="B1427" s="2" t="s">
        <v>81</v>
      </c>
      <c r="C1427" s="2" t="s">
        <v>33</v>
      </c>
      <c r="D1427" s="2" t="s">
        <v>42</v>
      </c>
      <c r="E1427" s="3">
        <v>44990</v>
      </c>
      <c r="F1427" s="3">
        <v>44991</v>
      </c>
      <c r="G1427" s="2">
        <v>12.8</v>
      </c>
      <c r="H1427" s="2">
        <v>41.3</v>
      </c>
      <c r="I1427" s="2" t="s">
        <v>15</v>
      </c>
      <c r="J1427" s="2">
        <v>205</v>
      </c>
      <c r="K1427" s="2">
        <v>1</v>
      </c>
    </row>
    <row r="1428" spans="1:11" ht="18" customHeight="1" x14ac:dyDescent="0.3">
      <c r="A1428" s="2" t="s">
        <v>1470</v>
      </c>
      <c r="B1428" s="2" t="s">
        <v>12</v>
      </c>
      <c r="C1428" s="2" t="s">
        <v>18</v>
      </c>
      <c r="D1428" s="2" t="s">
        <v>21</v>
      </c>
      <c r="E1428" s="3">
        <v>45117</v>
      </c>
      <c r="F1428" s="3">
        <v>45118</v>
      </c>
      <c r="G1428" s="2">
        <v>12.4</v>
      </c>
      <c r="H1428" s="2">
        <v>47.25</v>
      </c>
      <c r="I1428" s="2" t="s">
        <v>15</v>
      </c>
      <c r="J1428" s="2">
        <v>237</v>
      </c>
      <c r="K1428" s="2">
        <v>1</v>
      </c>
    </row>
    <row r="1429" spans="1:11" ht="18" customHeight="1" x14ac:dyDescent="0.3">
      <c r="A1429" s="2" t="s">
        <v>1471</v>
      </c>
      <c r="B1429" s="2" t="s">
        <v>44</v>
      </c>
      <c r="C1429" s="2" t="s">
        <v>74</v>
      </c>
      <c r="D1429" s="2" t="s">
        <v>14</v>
      </c>
      <c r="E1429" s="3">
        <v>44972</v>
      </c>
      <c r="F1429" s="3">
        <v>44973</v>
      </c>
      <c r="G1429" s="2">
        <v>53.7</v>
      </c>
      <c r="H1429" s="2">
        <v>113.89</v>
      </c>
      <c r="I1429" s="2" t="s">
        <v>15</v>
      </c>
      <c r="J1429" s="2">
        <v>283</v>
      </c>
      <c r="K1429" s="2">
        <v>1</v>
      </c>
    </row>
    <row r="1430" spans="1:11" ht="18" customHeight="1" x14ac:dyDescent="0.3">
      <c r="A1430" s="2" t="s">
        <v>1472</v>
      </c>
      <c r="B1430" s="2" t="s">
        <v>17</v>
      </c>
      <c r="C1430" s="2" t="s">
        <v>26</v>
      </c>
      <c r="D1430" s="2" t="s">
        <v>14</v>
      </c>
      <c r="E1430" s="3">
        <v>45225</v>
      </c>
      <c r="F1430" s="3">
        <v>45226</v>
      </c>
      <c r="G1430" s="2">
        <v>27.5</v>
      </c>
      <c r="H1430" s="2">
        <v>68.709999999999994</v>
      </c>
      <c r="I1430" s="2" t="s">
        <v>15</v>
      </c>
      <c r="J1430" s="2">
        <v>303</v>
      </c>
      <c r="K1430" s="2">
        <v>1</v>
      </c>
    </row>
    <row r="1431" spans="1:11" ht="18" customHeight="1" x14ac:dyDescent="0.3">
      <c r="A1431" s="2" t="s">
        <v>1473</v>
      </c>
      <c r="B1431" s="2" t="s">
        <v>25</v>
      </c>
      <c r="C1431" s="2" t="s">
        <v>18</v>
      </c>
      <c r="D1431" s="2" t="s">
        <v>27</v>
      </c>
      <c r="E1431" s="3">
        <v>45260</v>
      </c>
      <c r="F1431" s="3">
        <v>45261</v>
      </c>
      <c r="G1431" s="2">
        <v>11.3</v>
      </c>
      <c r="H1431" s="2">
        <v>29.98</v>
      </c>
      <c r="I1431" s="2" t="s">
        <v>15</v>
      </c>
      <c r="J1431" s="2">
        <v>104</v>
      </c>
      <c r="K1431" s="2">
        <v>1</v>
      </c>
    </row>
    <row r="1432" spans="1:11" ht="18" customHeight="1" x14ac:dyDescent="0.3">
      <c r="A1432" s="2" t="s">
        <v>1474</v>
      </c>
      <c r="B1432" s="2" t="s">
        <v>31</v>
      </c>
      <c r="C1432" s="2" t="s">
        <v>33</v>
      </c>
      <c r="D1432" s="2" t="s">
        <v>14</v>
      </c>
      <c r="E1432" s="3">
        <v>45227</v>
      </c>
      <c r="F1432" s="3">
        <v>45228</v>
      </c>
      <c r="G1432" s="2">
        <v>8.1</v>
      </c>
      <c r="H1432" s="2">
        <v>81.180000000000007</v>
      </c>
      <c r="I1432" s="2" t="s">
        <v>15</v>
      </c>
      <c r="J1432" s="2">
        <v>481</v>
      </c>
      <c r="K1432" s="2">
        <v>1</v>
      </c>
    </row>
    <row r="1433" spans="1:11" ht="18" customHeight="1" x14ac:dyDescent="0.3">
      <c r="A1433" s="2" t="s">
        <v>1475</v>
      </c>
      <c r="B1433" s="2" t="s">
        <v>12</v>
      </c>
      <c r="C1433" s="2" t="s">
        <v>60</v>
      </c>
      <c r="D1433" s="2" t="s">
        <v>42</v>
      </c>
      <c r="E1433" s="3">
        <v>44951</v>
      </c>
      <c r="F1433" s="3">
        <v>44952</v>
      </c>
      <c r="G1433" s="2">
        <v>71.099999999999994</v>
      </c>
      <c r="H1433" s="2">
        <v>114.32</v>
      </c>
      <c r="I1433" s="2" t="s">
        <v>15</v>
      </c>
      <c r="J1433" s="2">
        <v>167</v>
      </c>
      <c r="K1433" s="2">
        <v>1</v>
      </c>
    </row>
    <row r="1434" spans="1:11" ht="18" customHeight="1" x14ac:dyDescent="0.3">
      <c r="A1434" s="2" t="s">
        <v>1476</v>
      </c>
      <c r="B1434" s="2" t="s">
        <v>64</v>
      </c>
      <c r="C1434" s="2" t="s">
        <v>20</v>
      </c>
      <c r="D1434" s="2" t="s">
        <v>38</v>
      </c>
      <c r="E1434" s="3">
        <v>45290</v>
      </c>
      <c r="F1434" s="3">
        <v>45291</v>
      </c>
      <c r="G1434" s="2">
        <v>19.899999999999999</v>
      </c>
      <c r="H1434" s="2">
        <v>66.41</v>
      </c>
      <c r="I1434" s="2" t="s">
        <v>15</v>
      </c>
      <c r="J1434" s="2">
        <v>229</v>
      </c>
      <c r="K1434" s="2">
        <v>1</v>
      </c>
    </row>
    <row r="1435" spans="1:11" ht="18" customHeight="1" x14ac:dyDescent="0.3">
      <c r="A1435" s="2" t="s">
        <v>1477</v>
      </c>
      <c r="B1435" s="2" t="s">
        <v>48</v>
      </c>
      <c r="C1435" s="2" t="s">
        <v>53</v>
      </c>
      <c r="D1435" s="2" t="s">
        <v>27</v>
      </c>
      <c r="E1435" s="3">
        <v>44940</v>
      </c>
      <c r="F1435" s="3">
        <v>44941</v>
      </c>
      <c r="G1435" s="2">
        <v>14.4</v>
      </c>
      <c r="H1435" s="2">
        <v>50.76</v>
      </c>
      <c r="I1435" s="2" t="s">
        <v>15</v>
      </c>
      <c r="J1435" s="2">
        <v>253</v>
      </c>
      <c r="K1435" s="2">
        <v>1</v>
      </c>
    </row>
    <row r="1436" spans="1:11" ht="18" customHeight="1" x14ac:dyDescent="0.3">
      <c r="A1436" s="2" t="s">
        <v>1478</v>
      </c>
      <c r="B1436" s="2" t="s">
        <v>36</v>
      </c>
      <c r="C1436" s="2" t="s">
        <v>60</v>
      </c>
      <c r="D1436" s="2" t="s">
        <v>27</v>
      </c>
      <c r="E1436" s="3">
        <v>45125</v>
      </c>
      <c r="F1436" s="3">
        <v>45126</v>
      </c>
      <c r="G1436" s="2">
        <v>27.5</v>
      </c>
      <c r="H1436" s="2">
        <v>41.66</v>
      </c>
      <c r="I1436" s="2" t="s">
        <v>15</v>
      </c>
      <c r="J1436" s="2">
        <v>101</v>
      </c>
      <c r="K1436" s="2">
        <v>1</v>
      </c>
    </row>
    <row r="1437" spans="1:11" ht="18" customHeight="1" x14ac:dyDescent="0.3">
      <c r="A1437" s="2" t="s">
        <v>1479</v>
      </c>
      <c r="B1437" s="2" t="s">
        <v>81</v>
      </c>
      <c r="C1437" s="2" t="s">
        <v>51</v>
      </c>
      <c r="D1437" s="2" t="s">
        <v>34</v>
      </c>
      <c r="E1437" s="3">
        <v>45076</v>
      </c>
      <c r="F1437" s="3">
        <v>45077</v>
      </c>
      <c r="G1437" s="2">
        <v>24.2</v>
      </c>
      <c r="H1437" s="2">
        <v>44.49</v>
      </c>
      <c r="I1437" s="2" t="s">
        <v>15</v>
      </c>
      <c r="J1437" s="2">
        <v>134</v>
      </c>
      <c r="K1437" s="2">
        <v>1</v>
      </c>
    </row>
    <row r="1438" spans="1:11" ht="18" customHeight="1" x14ac:dyDescent="0.3">
      <c r="A1438" s="2" t="s">
        <v>1480</v>
      </c>
      <c r="B1438" s="2" t="s">
        <v>31</v>
      </c>
      <c r="C1438" s="2" t="s">
        <v>26</v>
      </c>
      <c r="D1438" s="2" t="s">
        <v>21</v>
      </c>
      <c r="E1438" s="3">
        <v>45087</v>
      </c>
      <c r="F1438" s="3">
        <v>45088</v>
      </c>
      <c r="G1438" s="2">
        <v>18.2</v>
      </c>
      <c r="H1438" s="2">
        <v>77.400000000000006</v>
      </c>
      <c r="I1438" s="2" t="s">
        <v>15</v>
      </c>
      <c r="J1438" s="2">
        <v>361</v>
      </c>
      <c r="K1438" s="2">
        <v>1</v>
      </c>
    </row>
    <row r="1439" spans="1:11" ht="18" customHeight="1" x14ac:dyDescent="0.3">
      <c r="A1439" s="2" t="s">
        <v>1481</v>
      </c>
      <c r="B1439" s="2" t="s">
        <v>64</v>
      </c>
      <c r="C1439" s="2" t="s">
        <v>74</v>
      </c>
      <c r="D1439" s="2" t="s">
        <v>21</v>
      </c>
      <c r="E1439" s="3">
        <v>45258</v>
      </c>
      <c r="F1439" s="3">
        <v>45259</v>
      </c>
      <c r="G1439" s="2">
        <v>15</v>
      </c>
      <c r="H1439" s="2">
        <v>48.67</v>
      </c>
      <c r="I1439" s="2" t="s">
        <v>15</v>
      </c>
      <c r="J1439" s="2">
        <v>173</v>
      </c>
      <c r="K1439" s="2">
        <v>1</v>
      </c>
    </row>
    <row r="1440" spans="1:11" ht="18" customHeight="1" x14ac:dyDescent="0.3">
      <c r="A1440" s="2" t="s">
        <v>1482</v>
      </c>
      <c r="B1440" s="2" t="s">
        <v>48</v>
      </c>
      <c r="C1440" s="2" t="s">
        <v>49</v>
      </c>
      <c r="D1440" s="2" t="s">
        <v>27</v>
      </c>
      <c r="E1440" s="3">
        <v>44937</v>
      </c>
      <c r="F1440" s="3">
        <v>44938</v>
      </c>
      <c r="G1440" s="2">
        <v>6.6</v>
      </c>
      <c r="H1440" s="2">
        <v>39.880000000000003</v>
      </c>
      <c r="I1440" s="2" t="s">
        <v>15</v>
      </c>
      <c r="J1440" s="2">
        <v>265</v>
      </c>
      <c r="K1440" s="2">
        <v>1</v>
      </c>
    </row>
    <row r="1441" spans="1:11" ht="18" customHeight="1" x14ac:dyDescent="0.3">
      <c r="A1441" s="2" t="s">
        <v>1483</v>
      </c>
      <c r="B1441" s="2" t="s">
        <v>31</v>
      </c>
      <c r="C1441" s="2" t="s">
        <v>78</v>
      </c>
      <c r="D1441" s="2" t="s">
        <v>42</v>
      </c>
      <c r="E1441" s="3">
        <v>45253</v>
      </c>
      <c r="F1441" s="3">
        <v>45254</v>
      </c>
      <c r="G1441" s="2">
        <v>10.7</v>
      </c>
      <c r="H1441" s="2">
        <v>42.56</v>
      </c>
      <c r="I1441" s="2" t="s">
        <v>15</v>
      </c>
      <c r="J1441" s="2">
        <v>215</v>
      </c>
      <c r="K1441" s="2">
        <v>1</v>
      </c>
    </row>
    <row r="1442" spans="1:11" ht="18" customHeight="1" x14ac:dyDescent="0.3">
      <c r="A1442" s="2" t="s">
        <v>1484</v>
      </c>
      <c r="B1442" s="2" t="s">
        <v>12</v>
      </c>
      <c r="C1442" s="2" t="s">
        <v>13</v>
      </c>
      <c r="D1442" s="2" t="s">
        <v>21</v>
      </c>
      <c r="E1442" s="3">
        <v>45213</v>
      </c>
      <c r="F1442" s="3">
        <v>45214</v>
      </c>
      <c r="G1442" s="2">
        <v>18.3</v>
      </c>
      <c r="H1442" s="2">
        <v>87.07</v>
      </c>
      <c r="I1442" s="2" t="s">
        <v>15</v>
      </c>
      <c r="J1442" s="2">
        <v>453</v>
      </c>
      <c r="K1442" s="2">
        <v>1</v>
      </c>
    </row>
    <row r="1443" spans="1:11" ht="18" customHeight="1" x14ac:dyDescent="0.3">
      <c r="A1443" s="2" t="s">
        <v>1485</v>
      </c>
      <c r="B1443" s="2" t="s">
        <v>17</v>
      </c>
      <c r="C1443" s="2" t="s">
        <v>20</v>
      </c>
      <c r="D1443" s="2" t="s">
        <v>34</v>
      </c>
      <c r="E1443" s="3">
        <v>44979</v>
      </c>
      <c r="F1443" s="3">
        <v>44980</v>
      </c>
      <c r="G1443" s="2">
        <v>21.6</v>
      </c>
      <c r="H1443" s="2">
        <v>64.62</v>
      </c>
      <c r="I1443" s="2" t="s">
        <v>15</v>
      </c>
      <c r="J1443" s="2">
        <v>374</v>
      </c>
      <c r="K1443" s="2">
        <v>1</v>
      </c>
    </row>
    <row r="1444" spans="1:11" ht="18" customHeight="1" x14ac:dyDescent="0.3">
      <c r="A1444" s="2" t="s">
        <v>1486</v>
      </c>
      <c r="B1444" s="2" t="s">
        <v>31</v>
      </c>
      <c r="C1444" s="2" t="s">
        <v>92</v>
      </c>
      <c r="D1444" s="2" t="s">
        <v>34</v>
      </c>
      <c r="E1444" s="3">
        <v>44954</v>
      </c>
      <c r="F1444" s="3">
        <v>44955</v>
      </c>
      <c r="G1444" s="2">
        <v>21.7</v>
      </c>
      <c r="H1444" s="2">
        <v>78.83</v>
      </c>
      <c r="I1444" s="2" t="s">
        <v>15</v>
      </c>
      <c r="J1444" s="2">
        <v>461</v>
      </c>
      <c r="K1444" s="2">
        <v>1</v>
      </c>
    </row>
    <row r="1445" spans="1:11" ht="18" customHeight="1" x14ac:dyDescent="0.3">
      <c r="A1445" s="2" t="s">
        <v>1487</v>
      </c>
      <c r="B1445" s="2" t="s">
        <v>64</v>
      </c>
      <c r="C1445" s="2" t="s">
        <v>45</v>
      </c>
      <c r="D1445" s="2" t="s">
        <v>34</v>
      </c>
      <c r="E1445" s="3">
        <v>44937</v>
      </c>
      <c r="F1445" s="3">
        <v>44938</v>
      </c>
      <c r="G1445" s="2">
        <v>36.200000000000003</v>
      </c>
      <c r="H1445" s="2"/>
      <c r="I1445" s="2" t="s">
        <v>15</v>
      </c>
      <c r="J1445" s="2">
        <v>101</v>
      </c>
      <c r="K1445" s="2">
        <v>1</v>
      </c>
    </row>
    <row r="1446" spans="1:11" ht="18" customHeight="1" x14ac:dyDescent="0.3">
      <c r="A1446" s="2" t="s">
        <v>1488</v>
      </c>
      <c r="B1446" s="2" t="s">
        <v>68</v>
      </c>
      <c r="C1446" s="2" t="s">
        <v>20</v>
      </c>
      <c r="D1446" s="2" t="s">
        <v>27</v>
      </c>
      <c r="E1446" s="3">
        <v>44953</v>
      </c>
      <c r="F1446" s="3">
        <v>44954</v>
      </c>
      <c r="G1446" s="2">
        <v>15.8</v>
      </c>
      <c r="H1446" s="2">
        <v>48.13</v>
      </c>
      <c r="I1446" s="2" t="s">
        <v>15</v>
      </c>
      <c r="J1446" s="2">
        <v>250</v>
      </c>
      <c r="K1446" s="2">
        <v>1</v>
      </c>
    </row>
    <row r="1447" spans="1:11" ht="18" customHeight="1" x14ac:dyDescent="0.3">
      <c r="A1447" s="2" t="s">
        <v>1489</v>
      </c>
      <c r="B1447" s="2" t="s">
        <v>81</v>
      </c>
      <c r="C1447" s="2" t="s">
        <v>41</v>
      </c>
      <c r="D1447" s="2" t="s">
        <v>27</v>
      </c>
      <c r="E1447" s="3">
        <v>45112</v>
      </c>
      <c r="F1447" s="3">
        <v>45113</v>
      </c>
      <c r="G1447" s="2">
        <v>56.4</v>
      </c>
      <c r="H1447" s="2">
        <v>141.61000000000001</v>
      </c>
      <c r="I1447" s="2" t="s">
        <v>15</v>
      </c>
      <c r="J1447" s="2">
        <v>531</v>
      </c>
      <c r="K1447" s="2">
        <v>1</v>
      </c>
    </row>
    <row r="1448" spans="1:11" ht="18" customHeight="1" x14ac:dyDescent="0.3">
      <c r="A1448" s="2" t="s">
        <v>1490</v>
      </c>
      <c r="B1448" s="2" t="s">
        <v>25</v>
      </c>
      <c r="C1448" s="2" t="s">
        <v>92</v>
      </c>
      <c r="D1448" s="2" t="s">
        <v>38</v>
      </c>
      <c r="E1448" s="3">
        <v>45028</v>
      </c>
      <c r="F1448" s="3">
        <v>45029</v>
      </c>
      <c r="G1448" s="2">
        <v>21</v>
      </c>
      <c r="H1448" s="2">
        <v>88.46</v>
      </c>
      <c r="I1448" s="2" t="s">
        <v>15</v>
      </c>
      <c r="J1448" s="2">
        <v>510</v>
      </c>
      <c r="K1448" s="2">
        <v>1</v>
      </c>
    </row>
    <row r="1449" spans="1:11" ht="18" customHeight="1" x14ac:dyDescent="0.3">
      <c r="A1449" s="2" t="s">
        <v>1491</v>
      </c>
      <c r="B1449" s="2" t="s">
        <v>81</v>
      </c>
      <c r="C1449" s="2" t="s">
        <v>45</v>
      </c>
      <c r="D1449" s="2" t="s">
        <v>42</v>
      </c>
      <c r="E1449" s="3">
        <v>44955</v>
      </c>
      <c r="F1449" s="3">
        <v>44956</v>
      </c>
      <c r="G1449" s="2">
        <v>24.3</v>
      </c>
      <c r="H1449" s="2">
        <v>115.18</v>
      </c>
      <c r="I1449" s="2" t="s">
        <v>15</v>
      </c>
      <c r="J1449" s="2">
        <v>663</v>
      </c>
      <c r="K1449" s="2">
        <v>1</v>
      </c>
    </row>
    <row r="1450" spans="1:11" ht="18" customHeight="1" x14ac:dyDescent="0.3">
      <c r="A1450" s="2" t="s">
        <v>1492</v>
      </c>
      <c r="B1450" s="2" t="s">
        <v>17</v>
      </c>
      <c r="C1450" s="2" t="s">
        <v>33</v>
      </c>
      <c r="D1450" s="2" t="s">
        <v>27</v>
      </c>
      <c r="E1450" s="3">
        <v>45207</v>
      </c>
      <c r="F1450" s="3">
        <v>45208</v>
      </c>
      <c r="G1450" s="2">
        <v>30.6</v>
      </c>
      <c r="H1450" s="2">
        <v>62.81</v>
      </c>
      <c r="I1450" s="2" t="s">
        <v>15</v>
      </c>
      <c r="J1450" s="2">
        <v>206</v>
      </c>
      <c r="K1450" s="2">
        <v>1</v>
      </c>
    </row>
    <row r="1451" spans="1:11" ht="18" customHeight="1" x14ac:dyDescent="0.3">
      <c r="A1451" s="2" t="s">
        <v>1493</v>
      </c>
      <c r="B1451" s="2" t="s">
        <v>68</v>
      </c>
      <c r="C1451" s="2" t="s">
        <v>51</v>
      </c>
      <c r="D1451" s="2" t="s">
        <v>42</v>
      </c>
      <c r="E1451" s="3">
        <v>45071</v>
      </c>
      <c r="F1451" s="3">
        <v>45072</v>
      </c>
      <c r="G1451" s="2">
        <v>30.6</v>
      </c>
      <c r="H1451" s="2">
        <v>48.89</v>
      </c>
      <c r="I1451" s="2" t="s">
        <v>15</v>
      </c>
      <c r="J1451" s="2">
        <v>146</v>
      </c>
      <c r="K1451" s="2">
        <v>1</v>
      </c>
    </row>
    <row r="1452" spans="1:11" ht="18" customHeight="1" x14ac:dyDescent="0.3">
      <c r="A1452" s="2" t="s">
        <v>1494</v>
      </c>
      <c r="B1452" s="2" t="s">
        <v>48</v>
      </c>
      <c r="C1452" s="2" t="s">
        <v>92</v>
      </c>
      <c r="D1452" s="2" t="s">
        <v>14</v>
      </c>
      <c r="E1452" s="3">
        <v>45271</v>
      </c>
      <c r="F1452" s="3">
        <v>45272</v>
      </c>
      <c r="G1452" s="2">
        <v>70.599999999999994</v>
      </c>
      <c r="H1452" s="2">
        <v>151.86000000000001</v>
      </c>
      <c r="I1452" s="2" t="s">
        <v>15</v>
      </c>
      <c r="J1452" s="2">
        <v>323</v>
      </c>
      <c r="K1452" s="2">
        <v>1</v>
      </c>
    </row>
    <row r="1453" spans="1:11" ht="18" customHeight="1" x14ac:dyDescent="0.3">
      <c r="A1453" s="2" t="s">
        <v>1495</v>
      </c>
      <c r="B1453" s="2" t="s">
        <v>36</v>
      </c>
      <c r="C1453" s="2" t="s">
        <v>41</v>
      </c>
      <c r="D1453" s="2" t="s">
        <v>42</v>
      </c>
      <c r="E1453" s="3">
        <v>45196</v>
      </c>
      <c r="F1453" s="3">
        <v>45197</v>
      </c>
      <c r="G1453" s="2">
        <v>13.8</v>
      </c>
      <c r="H1453" s="2">
        <v>50.83</v>
      </c>
      <c r="I1453" s="2" t="s">
        <v>15</v>
      </c>
      <c r="J1453" s="2">
        <v>274</v>
      </c>
      <c r="K1453" s="2">
        <v>1</v>
      </c>
    </row>
    <row r="1454" spans="1:11" ht="18" customHeight="1" x14ac:dyDescent="0.3">
      <c r="A1454" s="2" t="s">
        <v>1496</v>
      </c>
      <c r="B1454" s="2" t="s">
        <v>81</v>
      </c>
      <c r="C1454" s="2" t="s">
        <v>33</v>
      </c>
      <c r="D1454" s="2" t="s">
        <v>21</v>
      </c>
      <c r="E1454" s="3">
        <v>45218</v>
      </c>
      <c r="F1454" s="3">
        <v>45219</v>
      </c>
      <c r="G1454" s="2">
        <v>10.8</v>
      </c>
      <c r="H1454" s="2"/>
      <c r="I1454" s="2" t="s">
        <v>15</v>
      </c>
      <c r="J1454" s="2">
        <v>185</v>
      </c>
      <c r="K1454" s="2">
        <v>1</v>
      </c>
    </row>
    <row r="1455" spans="1:11" ht="18" customHeight="1" x14ac:dyDescent="0.3">
      <c r="A1455" s="2" t="s">
        <v>1497</v>
      </c>
      <c r="B1455" s="2" t="s">
        <v>31</v>
      </c>
      <c r="C1455" s="2" t="s">
        <v>23</v>
      </c>
      <c r="D1455" s="2" t="s">
        <v>29</v>
      </c>
      <c r="E1455" s="3">
        <v>45194</v>
      </c>
      <c r="F1455" s="3">
        <v>45195</v>
      </c>
      <c r="G1455" s="2">
        <v>21.1</v>
      </c>
      <c r="H1455" s="2">
        <v>49.13</v>
      </c>
      <c r="I1455" s="2" t="s">
        <v>15</v>
      </c>
      <c r="J1455" s="2">
        <v>190</v>
      </c>
      <c r="K1455" s="2">
        <v>1</v>
      </c>
    </row>
    <row r="1456" spans="1:11" ht="18" customHeight="1" x14ac:dyDescent="0.3">
      <c r="A1456" s="2" t="s">
        <v>1498</v>
      </c>
      <c r="B1456" s="2" t="s">
        <v>81</v>
      </c>
      <c r="C1456" s="2" t="s">
        <v>78</v>
      </c>
      <c r="D1456" s="2" t="s">
        <v>38</v>
      </c>
      <c r="E1456" s="3">
        <v>45222</v>
      </c>
      <c r="F1456" s="3">
        <v>45223</v>
      </c>
      <c r="G1456" s="2">
        <v>40.9</v>
      </c>
      <c r="H1456" s="2">
        <v>86.69</v>
      </c>
      <c r="I1456" s="2" t="s">
        <v>15</v>
      </c>
      <c r="J1456" s="2">
        <v>295</v>
      </c>
      <c r="K1456" s="2">
        <v>1</v>
      </c>
    </row>
    <row r="1457" spans="1:11" ht="18" customHeight="1" x14ac:dyDescent="0.3">
      <c r="A1457" s="2" t="s">
        <v>1499</v>
      </c>
      <c r="B1457" s="2" t="s">
        <v>48</v>
      </c>
      <c r="C1457" s="2" t="s">
        <v>20</v>
      </c>
      <c r="D1457" s="2" t="s">
        <v>27</v>
      </c>
      <c r="E1457" s="3">
        <v>45285</v>
      </c>
      <c r="F1457" s="3">
        <v>45286</v>
      </c>
      <c r="G1457" s="2">
        <v>22.3</v>
      </c>
      <c r="H1457" s="2"/>
      <c r="I1457" s="2" t="s">
        <v>15</v>
      </c>
      <c r="J1457" s="2">
        <v>148</v>
      </c>
      <c r="K1457" s="2">
        <v>1</v>
      </c>
    </row>
    <row r="1458" spans="1:11" ht="18" customHeight="1" x14ac:dyDescent="0.3">
      <c r="A1458" s="2" t="s">
        <v>1500</v>
      </c>
      <c r="B1458" s="2" t="s">
        <v>48</v>
      </c>
      <c r="C1458" s="2" t="s">
        <v>92</v>
      </c>
      <c r="D1458" s="2" t="s">
        <v>21</v>
      </c>
      <c r="E1458" s="3">
        <v>45147</v>
      </c>
      <c r="F1458" s="3">
        <v>45148</v>
      </c>
      <c r="G1458" s="2">
        <v>11.4</v>
      </c>
      <c r="H1458" s="2">
        <v>44.4</v>
      </c>
      <c r="I1458" s="2" t="s">
        <v>15</v>
      </c>
      <c r="J1458" s="2">
        <v>234</v>
      </c>
      <c r="K1458" s="2">
        <v>1</v>
      </c>
    </row>
    <row r="1459" spans="1:11" ht="18" customHeight="1" x14ac:dyDescent="0.3">
      <c r="A1459" s="2" t="s">
        <v>1501</v>
      </c>
      <c r="B1459" s="2" t="s">
        <v>64</v>
      </c>
      <c r="C1459" s="2" t="s">
        <v>23</v>
      </c>
      <c r="D1459" s="2" t="s">
        <v>42</v>
      </c>
      <c r="E1459" s="3">
        <v>45014</v>
      </c>
      <c r="F1459" s="3">
        <v>45015</v>
      </c>
      <c r="G1459" s="2">
        <v>41.5</v>
      </c>
      <c r="H1459" s="2">
        <v>85.01</v>
      </c>
      <c r="I1459" s="2" t="s">
        <v>15</v>
      </c>
      <c r="J1459" s="2">
        <v>305</v>
      </c>
      <c r="K1459" s="2">
        <v>1</v>
      </c>
    </row>
    <row r="1460" spans="1:11" ht="18" customHeight="1" x14ac:dyDescent="0.3">
      <c r="A1460" s="2" t="s">
        <v>1502</v>
      </c>
      <c r="B1460" s="2" t="s">
        <v>25</v>
      </c>
      <c r="C1460" s="2" t="s">
        <v>92</v>
      </c>
      <c r="D1460" s="2" t="s">
        <v>38</v>
      </c>
      <c r="E1460" s="3">
        <v>45267</v>
      </c>
      <c r="F1460" s="3">
        <v>45268</v>
      </c>
      <c r="G1460" s="2">
        <v>25.9</v>
      </c>
      <c r="H1460" s="2">
        <v>60.74</v>
      </c>
      <c r="I1460" s="2" t="s">
        <v>15</v>
      </c>
      <c r="J1460" s="2">
        <v>131</v>
      </c>
      <c r="K1460" s="2">
        <v>1</v>
      </c>
    </row>
    <row r="1461" spans="1:11" ht="18" customHeight="1" x14ac:dyDescent="0.3">
      <c r="A1461" s="2" t="s">
        <v>1503</v>
      </c>
      <c r="B1461" s="2" t="s">
        <v>48</v>
      </c>
      <c r="C1461" s="2" t="s">
        <v>60</v>
      </c>
      <c r="D1461" s="2" t="s">
        <v>14</v>
      </c>
      <c r="E1461" s="3">
        <v>45280</v>
      </c>
      <c r="F1461" s="3">
        <v>45281</v>
      </c>
      <c r="G1461" s="2">
        <v>34.700000000000003</v>
      </c>
      <c r="H1461" s="2">
        <v>86.21</v>
      </c>
      <c r="I1461" s="2" t="s">
        <v>15</v>
      </c>
      <c r="J1461" s="2">
        <v>224</v>
      </c>
      <c r="K1461" s="2">
        <v>1</v>
      </c>
    </row>
    <row r="1462" spans="1:11" ht="18" customHeight="1" x14ac:dyDescent="0.3">
      <c r="A1462" s="2" t="s">
        <v>1504</v>
      </c>
      <c r="B1462" s="2" t="s">
        <v>36</v>
      </c>
      <c r="C1462" s="2" t="s">
        <v>53</v>
      </c>
      <c r="D1462" s="2" t="s">
        <v>34</v>
      </c>
      <c r="E1462" s="3">
        <v>45215</v>
      </c>
      <c r="F1462" s="3">
        <v>45216</v>
      </c>
      <c r="G1462" s="2">
        <v>58.5</v>
      </c>
      <c r="H1462" s="2">
        <v>83.51</v>
      </c>
      <c r="I1462" s="2" t="s">
        <v>15</v>
      </c>
      <c r="J1462" s="2">
        <v>122</v>
      </c>
      <c r="K1462" s="2">
        <v>1</v>
      </c>
    </row>
    <row r="1463" spans="1:11" ht="18" customHeight="1" x14ac:dyDescent="0.3">
      <c r="A1463" s="2" t="s">
        <v>1505</v>
      </c>
      <c r="B1463" s="2" t="s">
        <v>64</v>
      </c>
      <c r="C1463" s="2" t="s">
        <v>92</v>
      </c>
      <c r="D1463" s="2" t="s">
        <v>38</v>
      </c>
      <c r="E1463" s="3">
        <v>45281</v>
      </c>
      <c r="F1463" s="3">
        <v>45282</v>
      </c>
      <c r="G1463" s="2">
        <v>17.3</v>
      </c>
      <c r="H1463" s="2">
        <v>70.13</v>
      </c>
      <c r="I1463" s="2" t="s">
        <v>15</v>
      </c>
      <c r="J1463" s="2">
        <v>250</v>
      </c>
      <c r="K1463" s="2">
        <v>1</v>
      </c>
    </row>
    <row r="1464" spans="1:11" ht="18" customHeight="1" x14ac:dyDescent="0.3">
      <c r="A1464" s="2" t="s">
        <v>1506</v>
      </c>
      <c r="B1464" s="2" t="s">
        <v>44</v>
      </c>
      <c r="C1464" s="2" t="s">
        <v>74</v>
      </c>
      <c r="D1464" s="2" t="s">
        <v>29</v>
      </c>
      <c r="E1464" s="3">
        <v>45196</v>
      </c>
      <c r="F1464" s="3">
        <v>45197</v>
      </c>
      <c r="G1464" s="2">
        <v>58.9</v>
      </c>
      <c r="H1464" s="2">
        <v>105.74</v>
      </c>
      <c r="I1464" s="2" t="s">
        <v>15</v>
      </c>
      <c r="J1464" s="2">
        <v>283</v>
      </c>
      <c r="K1464" s="2">
        <v>1</v>
      </c>
    </row>
    <row r="1465" spans="1:11" ht="18" customHeight="1" x14ac:dyDescent="0.3">
      <c r="A1465" s="2" t="s">
        <v>1507</v>
      </c>
      <c r="B1465" s="2" t="s">
        <v>31</v>
      </c>
      <c r="C1465" s="2" t="s">
        <v>33</v>
      </c>
      <c r="D1465" s="2" t="s">
        <v>29</v>
      </c>
      <c r="E1465" s="3">
        <v>45052</v>
      </c>
      <c r="F1465" s="3">
        <v>45053</v>
      </c>
      <c r="G1465" s="2">
        <v>34.9</v>
      </c>
      <c r="H1465" s="2">
        <v>61.85</v>
      </c>
      <c r="I1465" s="2" t="s">
        <v>15</v>
      </c>
      <c r="J1465" s="2">
        <v>197</v>
      </c>
      <c r="K1465" s="2">
        <v>1</v>
      </c>
    </row>
    <row r="1466" spans="1:11" ht="18" customHeight="1" x14ac:dyDescent="0.3">
      <c r="A1466" s="2" t="s">
        <v>1508</v>
      </c>
      <c r="B1466" s="2" t="s">
        <v>25</v>
      </c>
      <c r="C1466" s="2" t="s">
        <v>60</v>
      </c>
      <c r="D1466" s="2" t="s">
        <v>34</v>
      </c>
      <c r="E1466" s="3">
        <v>45063</v>
      </c>
      <c r="F1466" s="3">
        <v>45064</v>
      </c>
      <c r="G1466" s="2">
        <v>18.3</v>
      </c>
      <c r="H1466" s="2">
        <v>31.27</v>
      </c>
      <c r="I1466" s="2" t="s">
        <v>15</v>
      </c>
      <c r="J1466" s="2">
        <v>117</v>
      </c>
      <c r="K1466" s="2">
        <v>1</v>
      </c>
    </row>
    <row r="1467" spans="1:11" ht="18" customHeight="1" x14ac:dyDescent="0.3">
      <c r="A1467" s="2" t="s">
        <v>1509</v>
      </c>
      <c r="B1467" s="2" t="s">
        <v>25</v>
      </c>
      <c r="C1467" s="2" t="s">
        <v>13</v>
      </c>
      <c r="D1467" s="2" t="s">
        <v>27</v>
      </c>
      <c r="E1467" s="3">
        <v>45032</v>
      </c>
      <c r="F1467" s="3">
        <v>45033</v>
      </c>
      <c r="G1467" s="2">
        <v>43.5</v>
      </c>
      <c r="H1467" s="2">
        <v>111.47</v>
      </c>
      <c r="I1467" s="2" t="s">
        <v>15</v>
      </c>
      <c r="J1467" s="2">
        <v>421</v>
      </c>
      <c r="K1467" s="2">
        <v>1</v>
      </c>
    </row>
    <row r="1468" spans="1:11" ht="18" customHeight="1" x14ac:dyDescent="0.3">
      <c r="A1468" s="2" t="s">
        <v>1510</v>
      </c>
      <c r="B1468" s="2" t="s">
        <v>68</v>
      </c>
      <c r="C1468" s="2" t="s">
        <v>53</v>
      </c>
      <c r="D1468" s="2" t="s">
        <v>21</v>
      </c>
      <c r="E1468" s="3">
        <v>45010</v>
      </c>
      <c r="F1468" s="3">
        <v>45011</v>
      </c>
      <c r="G1468" s="2">
        <v>18.399999999999999</v>
      </c>
      <c r="H1468" s="2">
        <v>46.71</v>
      </c>
      <c r="I1468" s="2" t="s">
        <v>15</v>
      </c>
      <c r="J1468" s="2">
        <v>178</v>
      </c>
      <c r="K1468" s="2">
        <v>1</v>
      </c>
    </row>
    <row r="1469" spans="1:11" ht="18" customHeight="1" x14ac:dyDescent="0.3">
      <c r="A1469" s="2" t="s">
        <v>1511</v>
      </c>
      <c r="B1469" s="2" t="s">
        <v>17</v>
      </c>
      <c r="C1469" s="2" t="s">
        <v>20</v>
      </c>
      <c r="D1469" s="2" t="s">
        <v>34</v>
      </c>
      <c r="E1469" s="3">
        <v>45041</v>
      </c>
      <c r="F1469" s="3">
        <v>45042</v>
      </c>
      <c r="G1469" s="2">
        <v>22.8</v>
      </c>
      <c r="H1469" s="2">
        <v>36.24</v>
      </c>
      <c r="I1469" s="2" t="s">
        <v>15</v>
      </c>
      <c r="J1469" s="2">
        <v>101</v>
      </c>
      <c r="K1469" s="2">
        <v>1</v>
      </c>
    </row>
    <row r="1470" spans="1:11" ht="18" customHeight="1" x14ac:dyDescent="0.3">
      <c r="A1470" s="2" t="s">
        <v>1512</v>
      </c>
      <c r="B1470" s="2" t="s">
        <v>48</v>
      </c>
      <c r="C1470" s="2" t="s">
        <v>23</v>
      </c>
      <c r="D1470" s="2" t="s">
        <v>27</v>
      </c>
      <c r="E1470" s="3">
        <v>45265</v>
      </c>
      <c r="F1470" s="3">
        <v>45266</v>
      </c>
      <c r="G1470" s="2">
        <v>5</v>
      </c>
      <c r="H1470" s="2">
        <v>33.880000000000003</v>
      </c>
      <c r="I1470" s="2" t="s">
        <v>15</v>
      </c>
      <c r="J1470" s="2">
        <v>165</v>
      </c>
      <c r="K1470" s="2">
        <v>1</v>
      </c>
    </row>
    <row r="1471" spans="1:11" ht="18" customHeight="1" x14ac:dyDescent="0.3">
      <c r="A1471" s="2" t="s">
        <v>1513</v>
      </c>
      <c r="B1471" s="2" t="s">
        <v>68</v>
      </c>
      <c r="C1471" s="2" t="s">
        <v>60</v>
      </c>
      <c r="D1471" s="2" t="s">
        <v>42</v>
      </c>
      <c r="E1471" s="3">
        <v>45123</v>
      </c>
      <c r="F1471" s="3">
        <v>45124</v>
      </c>
      <c r="G1471" s="2">
        <v>94</v>
      </c>
      <c r="H1471" s="2">
        <v>143.19999999999999</v>
      </c>
      <c r="I1471" s="2" t="s">
        <v>15</v>
      </c>
      <c r="J1471" s="2">
        <v>373</v>
      </c>
      <c r="K1471" s="2">
        <v>1</v>
      </c>
    </row>
    <row r="1472" spans="1:11" ht="18" customHeight="1" x14ac:dyDescent="0.3">
      <c r="A1472" s="2" t="s">
        <v>1514</v>
      </c>
      <c r="B1472" s="2" t="s">
        <v>68</v>
      </c>
      <c r="C1472" s="2" t="s">
        <v>13</v>
      </c>
      <c r="D1472" s="2" t="s">
        <v>42</v>
      </c>
      <c r="E1472" s="3">
        <v>45046</v>
      </c>
      <c r="F1472" s="3">
        <v>45047</v>
      </c>
      <c r="G1472" s="2">
        <v>27</v>
      </c>
      <c r="H1472" s="2">
        <v>79.510000000000005</v>
      </c>
      <c r="I1472" s="2" t="s">
        <v>15</v>
      </c>
      <c r="J1472" s="2">
        <v>391</v>
      </c>
      <c r="K1472" s="2">
        <v>1</v>
      </c>
    </row>
    <row r="1473" spans="1:11" ht="18" customHeight="1" x14ac:dyDescent="0.3">
      <c r="A1473" s="2" t="s">
        <v>1515</v>
      </c>
      <c r="B1473" s="2" t="s">
        <v>25</v>
      </c>
      <c r="C1473" s="2" t="s">
        <v>92</v>
      </c>
      <c r="D1473" s="2" t="s">
        <v>38</v>
      </c>
      <c r="E1473" s="3">
        <v>45232</v>
      </c>
      <c r="F1473" s="3">
        <v>45233</v>
      </c>
      <c r="G1473" s="2">
        <v>14.7</v>
      </c>
      <c r="H1473" s="2">
        <v>81.27</v>
      </c>
      <c r="I1473" s="2" t="s">
        <v>15</v>
      </c>
      <c r="J1473" s="2">
        <v>395</v>
      </c>
      <c r="K1473" s="2">
        <v>1</v>
      </c>
    </row>
    <row r="1474" spans="1:11" ht="18" customHeight="1" x14ac:dyDescent="0.3">
      <c r="A1474" s="2" t="s">
        <v>1516</v>
      </c>
      <c r="B1474" s="2" t="s">
        <v>17</v>
      </c>
      <c r="C1474" s="2" t="s">
        <v>18</v>
      </c>
      <c r="D1474" s="2" t="s">
        <v>42</v>
      </c>
      <c r="E1474" s="3">
        <v>44999</v>
      </c>
      <c r="F1474" s="3">
        <v>45000</v>
      </c>
      <c r="G1474" s="2">
        <v>24.3</v>
      </c>
      <c r="H1474" s="2">
        <v>45.64</v>
      </c>
      <c r="I1474" s="2" t="s">
        <v>15</v>
      </c>
      <c r="J1474" s="2">
        <v>118</v>
      </c>
      <c r="K1474" s="2">
        <v>1</v>
      </c>
    </row>
    <row r="1475" spans="1:11" ht="18" customHeight="1" x14ac:dyDescent="0.3">
      <c r="A1475" s="2" t="s">
        <v>1517</v>
      </c>
      <c r="B1475" s="2" t="s">
        <v>25</v>
      </c>
      <c r="C1475" s="2" t="s">
        <v>20</v>
      </c>
      <c r="D1475" s="2" t="s">
        <v>14</v>
      </c>
      <c r="E1475" s="3">
        <v>45147</v>
      </c>
      <c r="F1475" s="3">
        <v>45148</v>
      </c>
      <c r="G1475" s="2">
        <v>27.9</v>
      </c>
      <c r="H1475" s="2">
        <v>59.52</v>
      </c>
      <c r="I1475" s="2" t="s">
        <v>15</v>
      </c>
      <c r="J1475" s="2">
        <v>139</v>
      </c>
      <c r="K1475" s="2">
        <v>1</v>
      </c>
    </row>
    <row r="1476" spans="1:11" ht="18" customHeight="1" x14ac:dyDescent="0.3">
      <c r="A1476" s="2" t="s">
        <v>1518</v>
      </c>
      <c r="B1476" s="2" t="s">
        <v>31</v>
      </c>
      <c r="C1476" s="2" t="s">
        <v>26</v>
      </c>
      <c r="D1476" s="2" t="s">
        <v>21</v>
      </c>
      <c r="E1476" s="3">
        <v>45033</v>
      </c>
      <c r="F1476" s="3">
        <v>45034</v>
      </c>
      <c r="G1476" s="2">
        <v>26.2</v>
      </c>
      <c r="H1476" s="2">
        <v>86.35</v>
      </c>
      <c r="I1476" s="2" t="s">
        <v>15</v>
      </c>
      <c r="J1476" s="2">
        <v>351</v>
      </c>
      <c r="K1476" s="2">
        <v>1</v>
      </c>
    </row>
    <row r="1477" spans="1:11" ht="18" customHeight="1" x14ac:dyDescent="0.3">
      <c r="A1477" s="2" t="s">
        <v>1519</v>
      </c>
      <c r="B1477" s="2" t="s">
        <v>81</v>
      </c>
      <c r="C1477" s="2" t="s">
        <v>41</v>
      </c>
      <c r="D1477" s="2" t="s">
        <v>27</v>
      </c>
      <c r="E1477" s="3">
        <v>45179</v>
      </c>
      <c r="F1477" s="3">
        <v>45180</v>
      </c>
      <c r="G1477" s="2">
        <v>25.7</v>
      </c>
      <c r="H1477" s="2">
        <v>55.3</v>
      </c>
      <c r="I1477" s="2" t="s">
        <v>15</v>
      </c>
      <c r="J1477" s="2">
        <v>231</v>
      </c>
      <c r="K1477" s="2">
        <v>1</v>
      </c>
    </row>
    <row r="1478" spans="1:11" ht="18" customHeight="1" x14ac:dyDescent="0.3">
      <c r="A1478" s="2" t="s">
        <v>1520</v>
      </c>
      <c r="B1478" s="2" t="s">
        <v>48</v>
      </c>
      <c r="C1478" s="2" t="s">
        <v>18</v>
      </c>
      <c r="D1478" s="2" t="s">
        <v>42</v>
      </c>
      <c r="E1478" s="3">
        <v>45092</v>
      </c>
      <c r="F1478" s="3">
        <v>45093</v>
      </c>
      <c r="G1478" s="2">
        <v>29.4</v>
      </c>
      <c r="H1478" s="2">
        <v>116.46</v>
      </c>
      <c r="I1478" s="2" t="s">
        <v>15</v>
      </c>
      <c r="J1478" s="2">
        <v>636</v>
      </c>
      <c r="K1478" s="2">
        <v>1</v>
      </c>
    </row>
    <row r="1479" spans="1:11" ht="18" customHeight="1" x14ac:dyDescent="0.3">
      <c r="A1479" s="2" t="s">
        <v>1521</v>
      </c>
      <c r="B1479" s="2" t="s">
        <v>12</v>
      </c>
      <c r="C1479" s="2" t="s">
        <v>45</v>
      </c>
      <c r="D1479" s="2" t="s">
        <v>42</v>
      </c>
      <c r="E1479" s="3">
        <v>45020</v>
      </c>
      <c r="F1479" s="3">
        <v>45021</v>
      </c>
      <c r="G1479" s="2">
        <v>13.8</v>
      </c>
      <c r="H1479" s="2">
        <v>30.2</v>
      </c>
      <c r="I1479" s="2" t="s">
        <v>15</v>
      </c>
      <c r="J1479" s="2">
        <v>142</v>
      </c>
      <c r="K1479" s="2">
        <v>1</v>
      </c>
    </row>
    <row r="1480" spans="1:11" ht="18" customHeight="1" x14ac:dyDescent="0.3">
      <c r="A1480" s="2" t="s">
        <v>1522</v>
      </c>
      <c r="B1480" s="2" t="s">
        <v>44</v>
      </c>
      <c r="C1480" s="2" t="s">
        <v>74</v>
      </c>
      <c r="D1480" s="2" t="s">
        <v>29</v>
      </c>
      <c r="E1480" s="3">
        <v>45103</v>
      </c>
      <c r="F1480" s="3">
        <v>45104</v>
      </c>
      <c r="G1480" s="2">
        <v>9.5</v>
      </c>
      <c r="H1480" s="2">
        <v>43.35</v>
      </c>
      <c r="I1480" s="2" t="s">
        <v>15</v>
      </c>
      <c r="J1480" s="2">
        <v>283</v>
      </c>
      <c r="K1480" s="2">
        <v>1</v>
      </c>
    </row>
    <row r="1481" spans="1:11" ht="18" customHeight="1" x14ac:dyDescent="0.3">
      <c r="A1481" s="2" t="s">
        <v>1523</v>
      </c>
      <c r="B1481" s="2" t="s">
        <v>17</v>
      </c>
      <c r="C1481" s="2" t="s">
        <v>18</v>
      </c>
      <c r="D1481" s="2" t="s">
        <v>34</v>
      </c>
      <c r="E1481" s="3">
        <v>44951</v>
      </c>
      <c r="F1481" s="3">
        <v>44952</v>
      </c>
      <c r="G1481" s="2">
        <v>6.1</v>
      </c>
      <c r="H1481" s="2">
        <v>38.31</v>
      </c>
      <c r="I1481" s="2" t="s">
        <v>15</v>
      </c>
      <c r="J1481" s="2">
        <v>247</v>
      </c>
      <c r="K1481" s="2">
        <v>1</v>
      </c>
    </row>
    <row r="1482" spans="1:11" ht="18" customHeight="1" x14ac:dyDescent="0.3">
      <c r="A1482" s="2" t="s">
        <v>1524</v>
      </c>
      <c r="B1482" s="2" t="s">
        <v>64</v>
      </c>
      <c r="C1482" s="2" t="s">
        <v>51</v>
      </c>
      <c r="D1482" s="2" t="s">
        <v>34</v>
      </c>
      <c r="E1482" s="3">
        <v>45106</v>
      </c>
      <c r="F1482" s="3">
        <v>45107</v>
      </c>
      <c r="G1482" s="2">
        <v>9.5</v>
      </c>
      <c r="H1482" s="2">
        <v>31.25</v>
      </c>
      <c r="I1482" s="2" t="s">
        <v>15</v>
      </c>
      <c r="J1482" s="2">
        <v>209</v>
      </c>
      <c r="K1482" s="2">
        <v>1</v>
      </c>
    </row>
    <row r="1483" spans="1:11" ht="18" customHeight="1" x14ac:dyDescent="0.3">
      <c r="A1483" s="2" t="s">
        <v>1525</v>
      </c>
      <c r="B1483" s="2" t="s">
        <v>17</v>
      </c>
      <c r="C1483" s="2" t="s">
        <v>53</v>
      </c>
      <c r="D1483" s="2" t="s">
        <v>29</v>
      </c>
      <c r="E1483" s="3">
        <v>45062</v>
      </c>
      <c r="F1483" s="3">
        <v>45063</v>
      </c>
      <c r="G1483" s="2">
        <v>36.5</v>
      </c>
      <c r="H1483" s="2">
        <v>58.02</v>
      </c>
      <c r="I1483" s="2" t="s">
        <v>15</v>
      </c>
      <c r="J1483" s="2">
        <v>145</v>
      </c>
      <c r="K1483" s="2">
        <v>1</v>
      </c>
    </row>
    <row r="1484" spans="1:11" ht="18" customHeight="1" x14ac:dyDescent="0.3">
      <c r="A1484" s="2" t="s">
        <v>1526</v>
      </c>
      <c r="B1484" s="2" t="s">
        <v>68</v>
      </c>
      <c r="C1484" s="2" t="s">
        <v>92</v>
      </c>
      <c r="D1484" s="2" t="s">
        <v>38</v>
      </c>
      <c r="E1484" s="3">
        <v>45228</v>
      </c>
      <c r="F1484" s="3">
        <v>45229</v>
      </c>
      <c r="G1484" s="2">
        <v>33</v>
      </c>
      <c r="H1484" s="2">
        <v>58.45</v>
      </c>
      <c r="I1484" s="2" t="s">
        <v>15</v>
      </c>
      <c r="J1484" s="2">
        <v>111</v>
      </c>
      <c r="K1484" s="2">
        <v>1</v>
      </c>
    </row>
    <row r="1485" spans="1:11" ht="18" customHeight="1" x14ac:dyDescent="0.3">
      <c r="A1485" s="2" t="s">
        <v>1527</v>
      </c>
      <c r="B1485" s="2" t="s">
        <v>64</v>
      </c>
      <c r="C1485" s="2" t="s">
        <v>20</v>
      </c>
      <c r="D1485" s="2" t="s">
        <v>42</v>
      </c>
      <c r="E1485" s="3">
        <v>45203</v>
      </c>
      <c r="F1485" s="3">
        <v>45204</v>
      </c>
      <c r="G1485" s="2">
        <v>43.2</v>
      </c>
      <c r="H1485" s="2">
        <v>73.03</v>
      </c>
      <c r="I1485" s="2" t="s">
        <v>15</v>
      </c>
      <c r="J1485" s="2">
        <v>177</v>
      </c>
      <c r="K1485" s="2">
        <v>1</v>
      </c>
    </row>
    <row r="1486" spans="1:11" ht="18" customHeight="1" x14ac:dyDescent="0.3">
      <c r="A1486" s="2" t="s">
        <v>1528</v>
      </c>
      <c r="B1486" s="2" t="s">
        <v>81</v>
      </c>
      <c r="C1486" s="2" t="s">
        <v>74</v>
      </c>
      <c r="D1486" s="2" t="s">
        <v>29</v>
      </c>
      <c r="E1486" s="3">
        <v>45254</v>
      </c>
      <c r="F1486" s="3">
        <v>45261</v>
      </c>
      <c r="G1486" s="2">
        <v>15.1</v>
      </c>
      <c r="H1486" s="2">
        <v>341.93</v>
      </c>
      <c r="I1486" s="2" t="s">
        <v>15</v>
      </c>
      <c r="J1486" s="2">
        <v>2072</v>
      </c>
      <c r="K1486" s="2">
        <v>7</v>
      </c>
    </row>
    <row r="1487" spans="1:11" ht="18" customHeight="1" x14ac:dyDescent="0.3">
      <c r="A1487" s="2" t="s">
        <v>1529</v>
      </c>
      <c r="B1487" s="2" t="s">
        <v>25</v>
      </c>
      <c r="C1487" s="2" t="s">
        <v>60</v>
      </c>
      <c r="D1487" s="2" t="s">
        <v>27</v>
      </c>
      <c r="E1487" s="3">
        <v>45039</v>
      </c>
      <c r="F1487" s="3">
        <v>45046</v>
      </c>
      <c r="G1487" s="2">
        <v>14.2</v>
      </c>
      <c r="H1487" s="2">
        <v>248.03</v>
      </c>
      <c r="I1487" s="2" t="s">
        <v>15</v>
      </c>
      <c r="J1487" s="2">
        <v>1758</v>
      </c>
      <c r="K1487" s="2">
        <v>7</v>
      </c>
    </row>
    <row r="1488" spans="1:11" ht="18" customHeight="1" x14ac:dyDescent="0.3">
      <c r="A1488" s="2" t="s">
        <v>1530</v>
      </c>
      <c r="B1488" s="2" t="s">
        <v>17</v>
      </c>
      <c r="C1488" s="2" t="s">
        <v>33</v>
      </c>
      <c r="D1488" s="2" t="s">
        <v>21</v>
      </c>
      <c r="E1488" s="3">
        <v>45252</v>
      </c>
      <c r="F1488" s="3">
        <v>45259</v>
      </c>
      <c r="G1488" s="2">
        <v>13.5</v>
      </c>
      <c r="H1488" s="2">
        <v>422.32</v>
      </c>
      <c r="I1488" s="2" t="s">
        <v>15</v>
      </c>
      <c r="J1488" s="2">
        <v>2388</v>
      </c>
      <c r="K1488" s="2">
        <v>7</v>
      </c>
    </row>
    <row r="1489" spans="1:11" ht="18" customHeight="1" x14ac:dyDescent="0.3">
      <c r="A1489" s="2" t="s">
        <v>1531</v>
      </c>
      <c r="B1489" s="2" t="s">
        <v>64</v>
      </c>
      <c r="C1489" s="2" t="s">
        <v>41</v>
      </c>
      <c r="D1489" s="2" t="s">
        <v>42</v>
      </c>
      <c r="E1489" s="3">
        <v>45033</v>
      </c>
      <c r="F1489" s="3">
        <v>45040</v>
      </c>
      <c r="G1489" s="2">
        <v>29.5</v>
      </c>
      <c r="H1489" s="2">
        <v>167.82</v>
      </c>
      <c r="I1489" s="2" t="s">
        <v>15</v>
      </c>
      <c r="J1489" s="2">
        <v>1022</v>
      </c>
      <c r="K1489" s="2">
        <v>7</v>
      </c>
    </row>
    <row r="1490" spans="1:11" ht="18" customHeight="1" x14ac:dyDescent="0.3">
      <c r="A1490" s="2" t="s">
        <v>1532</v>
      </c>
      <c r="B1490" s="2" t="s">
        <v>44</v>
      </c>
      <c r="C1490" s="2" t="s">
        <v>53</v>
      </c>
      <c r="D1490" s="2" t="s">
        <v>29</v>
      </c>
      <c r="E1490" s="3">
        <v>45026</v>
      </c>
      <c r="F1490" s="3">
        <v>45033</v>
      </c>
      <c r="G1490" s="2">
        <v>11.9</v>
      </c>
      <c r="H1490" s="2">
        <v>277.05</v>
      </c>
      <c r="I1490" s="2" t="s">
        <v>15</v>
      </c>
      <c r="J1490" s="2">
        <v>2109</v>
      </c>
      <c r="K1490" s="2">
        <v>7</v>
      </c>
    </row>
    <row r="1491" spans="1:11" ht="18" customHeight="1" x14ac:dyDescent="0.3">
      <c r="A1491" s="2" t="s">
        <v>1533</v>
      </c>
      <c r="B1491" s="2" t="s">
        <v>36</v>
      </c>
      <c r="C1491" s="2" t="s">
        <v>51</v>
      </c>
      <c r="D1491" s="2" t="s">
        <v>21</v>
      </c>
      <c r="E1491" s="3">
        <v>45124</v>
      </c>
      <c r="F1491" s="3">
        <v>45131</v>
      </c>
      <c r="G1491" s="2">
        <v>8.6</v>
      </c>
      <c r="H1491" s="2">
        <v>352.85</v>
      </c>
      <c r="I1491" s="2" t="s">
        <v>15</v>
      </c>
      <c r="J1491" s="2">
        <v>2465</v>
      </c>
      <c r="K1491" s="2">
        <v>7</v>
      </c>
    </row>
    <row r="1492" spans="1:11" ht="18" customHeight="1" x14ac:dyDescent="0.3">
      <c r="A1492" s="2" t="s">
        <v>1534</v>
      </c>
      <c r="B1492" s="2" t="s">
        <v>44</v>
      </c>
      <c r="C1492" s="2" t="s">
        <v>51</v>
      </c>
      <c r="D1492" s="2" t="s">
        <v>21</v>
      </c>
      <c r="E1492" s="3">
        <v>45191</v>
      </c>
      <c r="F1492" s="3">
        <v>45198</v>
      </c>
      <c r="G1492" s="2">
        <v>46.1</v>
      </c>
      <c r="H1492" s="2">
        <v>409.06</v>
      </c>
      <c r="I1492" s="2" t="s">
        <v>15</v>
      </c>
      <c r="J1492" s="2">
        <v>2306</v>
      </c>
      <c r="K1492" s="2">
        <v>7</v>
      </c>
    </row>
    <row r="1493" spans="1:11" ht="18" customHeight="1" x14ac:dyDescent="0.3">
      <c r="A1493" s="2" t="s">
        <v>1535</v>
      </c>
      <c r="B1493" s="2" t="s">
        <v>36</v>
      </c>
      <c r="C1493" s="2" t="s">
        <v>51</v>
      </c>
      <c r="D1493" s="2" t="s">
        <v>14</v>
      </c>
      <c r="E1493" s="3">
        <v>44931</v>
      </c>
      <c r="F1493" s="3">
        <v>44938</v>
      </c>
      <c r="G1493" s="2">
        <v>18.8</v>
      </c>
      <c r="H1493" s="2">
        <v>249.35</v>
      </c>
      <c r="I1493" s="2" t="s">
        <v>15</v>
      </c>
      <c r="J1493" s="2">
        <v>1744</v>
      </c>
      <c r="K1493" s="2">
        <v>7</v>
      </c>
    </row>
    <row r="1494" spans="1:11" ht="18" customHeight="1" x14ac:dyDescent="0.3">
      <c r="A1494" s="2" t="s">
        <v>1536</v>
      </c>
      <c r="B1494" s="2" t="s">
        <v>81</v>
      </c>
      <c r="C1494" s="2" t="s">
        <v>18</v>
      </c>
      <c r="D1494" s="2" t="s">
        <v>29</v>
      </c>
      <c r="E1494" s="3">
        <v>45064</v>
      </c>
      <c r="F1494" s="3">
        <v>45071</v>
      </c>
      <c r="G1494" s="2">
        <v>14.4</v>
      </c>
      <c r="H1494" s="2">
        <v>280.58999999999997</v>
      </c>
      <c r="I1494" s="2" t="s">
        <v>15</v>
      </c>
      <c r="J1494" s="2">
        <v>2399</v>
      </c>
      <c r="K1494" s="2">
        <v>7</v>
      </c>
    </row>
    <row r="1495" spans="1:11" ht="18" customHeight="1" x14ac:dyDescent="0.3">
      <c r="A1495" s="2" t="s">
        <v>1537</v>
      </c>
      <c r="B1495" s="2" t="s">
        <v>17</v>
      </c>
      <c r="C1495" s="2" t="s">
        <v>23</v>
      </c>
      <c r="D1495" s="2" t="s">
        <v>38</v>
      </c>
      <c r="E1495" s="3">
        <v>45171</v>
      </c>
      <c r="F1495" s="3">
        <v>45178</v>
      </c>
      <c r="G1495" s="2">
        <v>90.2</v>
      </c>
      <c r="H1495" s="2">
        <v>384.64</v>
      </c>
      <c r="I1495" s="2" t="s">
        <v>15</v>
      </c>
      <c r="J1495" s="2">
        <v>2188</v>
      </c>
      <c r="K1495" s="2">
        <v>7</v>
      </c>
    </row>
    <row r="1496" spans="1:11" ht="18" customHeight="1" x14ac:dyDescent="0.3">
      <c r="A1496" s="2" t="s">
        <v>1538</v>
      </c>
      <c r="B1496" s="2" t="s">
        <v>25</v>
      </c>
      <c r="C1496" s="2" t="s">
        <v>20</v>
      </c>
      <c r="D1496" s="2" t="s">
        <v>27</v>
      </c>
      <c r="E1496" s="3">
        <v>44929</v>
      </c>
      <c r="F1496" s="3">
        <v>44936</v>
      </c>
      <c r="G1496" s="2">
        <v>24.4</v>
      </c>
      <c r="H1496" s="2">
        <v>313.23</v>
      </c>
      <c r="I1496" s="2" t="s">
        <v>15</v>
      </c>
      <c r="J1496" s="2">
        <v>2314</v>
      </c>
      <c r="K1496" s="2">
        <v>7</v>
      </c>
    </row>
    <row r="1497" spans="1:11" ht="18" customHeight="1" x14ac:dyDescent="0.3">
      <c r="A1497" s="2" t="s">
        <v>1539</v>
      </c>
      <c r="B1497" s="2" t="s">
        <v>68</v>
      </c>
      <c r="C1497" s="2" t="s">
        <v>41</v>
      </c>
      <c r="D1497" s="2" t="s">
        <v>42</v>
      </c>
      <c r="E1497" s="3">
        <v>44962</v>
      </c>
      <c r="F1497" s="3">
        <v>44969</v>
      </c>
      <c r="G1497" s="2">
        <v>36.6</v>
      </c>
      <c r="H1497" s="2">
        <v>310.16000000000003</v>
      </c>
      <c r="I1497" s="2" t="s">
        <v>15</v>
      </c>
      <c r="J1497" s="2">
        <v>2497</v>
      </c>
      <c r="K1497" s="2">
        <v>7</v>
      </c>
    </row>
    <row r="1498" spans="1:11" ht="18" customHeight="1" x14ac:dyDescent="0.3">
      <c r="A1498" s="2" t="s">
        <v>1540</v>
      </c>
      <c r="B1498" s="2" t="s">
        <v>68</v>
      </c>
      <c r="C1498" s="2" t="s">
        <v>53</v>
      </c>
      <c r="D1498" s="2" t="s">
        <v>21</v>
      </c>
      <c r="E1498" s="3">
        <v>45107</v>
      </c>
      <c r="F1498" s="3">
        <v>45114</v>
      </c>
      <c r="G1498" s="2">
        <v>3.1</v>
      </c>
      <c r="H1498" s="2">
        <v>185.13</v>
      </c>
      <c r="I1498" s="2" t="s">
        <v>15</v>
      </c>
      <c r="J1498" s="2">
        <v>1236</v>
      </c>
      <c r="K1498" s="2">
        <v>7</v>
      </c>
    </row>
    <row r="1499" spans="1:11" ht="18" customHeight="1" x14ac:dyDescent="0.3">
      <c r="A1499" s="2" t="s">
        <v>1541</v>
      </c>
      <c r="B1499" s="2" t="s">
        <v>31</v>
      </c>
      <c r="C1499" s="2" t="s">
        <v>20</v>
      </c>
      <c r="D1499" s="2" t="s">
        <v>29</v>
      </c>
      <c r="E1499" s="3">
        <v>44983</v>
      </c>
      <c r="F1499" s="3">
        <v>44953</v>
      </c>
      <c r="G1499" s="2">
        <v>5.5</v>
      </c>
      <c r="H1499" s="2">
        <v>259.45</v>
      </c>
      <c r="I1499" s="2" t="s">
        <v>15</v>
      </c>
      <c r="J1499" s="2">
        <v>2132</v>
      </c>
      <c r="K1499" s="2">
        <v>7</v>
      </c>
    </row>
    <row r="1500" spans="1:11" ht="18" customHeight="1" x14ac:dyDescent="0.3">
      <c r="A1500" s="2" t="s">
        <v>1542</v>
      </c>
      <c r="B1500" s="2" t="s">
        <v>44</v>
      </c>
      <c r="C1500" s="2" t="s">
        <v>49</v>
      </c>
      <c r="D1500" s="2" t="s">
        <v>38</v>
      </c>
      <c r="E1500" s="3">
        <v>45059</v>
      </c>
      <c r="F1500" s="3">
        <v>45066</v>
      </c>
      <c r="G1500" s="2">
        <v>13.7</v>
      </c>
      <c r="H1500" s="2">
        <v>341.16</v>
      </c>
      <c r="I1500" s="2" t="s">
        <v>15</v>
      </c>
      <c r="J1500" s="2">
        <v>2361</v>
      </c>
      <c r="K1500" s="2">
        <v>7</v>
      </c>
    </row>
    <row r="1501" spans="1:11" ht="18" customHeight="1" x14ac:dyDescent="0.3">
      <c r="A1501" s="2" t="s">
        <v>1543</v>
      </c>
      <c r="B1501" s="2" t="s">
        <v>68</v>
      </c>
      <c r="C1501" s="2" t="s">
        <v>41</v>
      </c>
      <c r="D1501" s="2" t="s">
        <v>29</v>
      </c>
      <c r="E1501" s="3">
        <v>45150</v>
      </c>
      <c r="F1501" s="3">
        <v>45157</v>
      </c>
      <c r="G1501" s="2">
        <v>32.4</v>
      </c>
      <c r="H1501" s="2">
        <v>332.08</v>
      </c>
      <c r="I1501" s="2" t="s">
        <v>15</v>
      </c>
      <c r="J1501" s="2">
        <v>2409</v>
      </c>
      <c r="K1501" s="2">
        <v>7</v>
      </c>
    </row>
    <row r="1502" spans="1:11" ht="18" customHeight="1" x14ac:dyDescent="0.3">
      <c r="A1502" s="2" t="s">
        <v>1544</v>
      </c>
      <c r="B1502" s="2" t="s">
        <v>36</v>
      </c>
      <c r="C1502" s="2" t="s">
        <v>53</v>
      </c>
      <c r="D1502" s="2" t="s">
        <v>42</v>
      </c>
      <c r="E1502" s="3">
        <v>45278</v>
      </c>
      <c r="F1502" s="3">
        <v>45285</v>
      </c>
      <c r="G1502" s="2">
        <v>10.8</v>
      </c>
      <c r="H1502" s="2">
        <v>400.75</v>
      </c>
      <c r="I1502" s="2" t="s">
        <v>15</v>
      </c>
      <c r="J1502" s="2">
        <v>2425</v>
      </c>
      <c r="K1502" s="2">
        <v>7</v>
      </c>
    </row>
    <row r="1503" spans="1:11" ht="18" customHeight="1" x14ac:dyDescent="0.3">
      <c r="A1503" s="2" t="s">
        <v>1545</v>
      </c>
      <c r="B1503" s="2" t="s">
        <v>64</v>
      </c>
      <c r="C1503" s="2" t="s">
        <v>13</v>
      </c>
      <c r="D1503" s="2" t="s">
        <v>21</v>
      </c>
      <c r="E1503" s="3">
        <v>44944</v>
      </c>
      <c r="F1503" s="3">
        <v>44951</v>
      </c>
      <c r="G1503" s="2">
        <v>10</v>
      </c>
      <c r="H1503" s="2">
        <v>360.44</v>
      </c>
      <c r="I1503" s="2" t="s">
        <v>15</v>
      </c>
      <c r="J1503" s="2">
        <v>2344</v>
      </c>
      <c r="K1503" s="2">
        <v>7</v>
      </c>
    </row>
    <row r="1504" spans="1:11" ht="18" customHeight="1" x14ac:dyDescent="0.3">
      <c r="A1504" s="2" t="s">
        <v>1546</v>
      </c>
      <c r="B1504" s="2" t="s">
        <v>25</v>
      </c>
      <c r="C1504" s="2" t="s">
        <v>78</v>
      </c>
      <c r="D1504" s="2" t="s">
        <v>29</v>
      </c>
      <c r="E1504" s="3">
        <v>44930</v>
      </c>
      <c r="F1504" s="3">
        <v>44937</v>
      </c>
      <c r="G1504" s="2">
        <v>14.6</v>
      </c>
      <c r="H1504" s="2">
        <v>188.17</v>
      </c>
      <c r="I1504" s="2" t="s">
        <v>15</v>
      </c>
      <c r="J1504" s="2">
        <v>1324</v>
      </c>
      <c r="K1504" s="2">
        <v>7</v>
      </c>
    </row>
    <row r="1505" spans="1:11" ht="18" customHeight="1" x14ac:dyDescent="0.3">
      <c r="A1505" s="2" t="s">
        <v>1547</v>
      </c>
      <c r="B1505" s="2" t="s">
        <v>48</v>
      </c>
      <c r="C1505" s="2" t="s">
        <v>51</v>
      </c>
      <c r="D1505" s="2" t="s">
        <v>14</v>
      </c>
      <c r="E1505" s="3">
        <v>45030</v>
      </c>
      <c r="F1505" s="3">
        <v>45037</v>
      </c>
      <c r="G1505" s="2">
        <v>9.9</v>
      </c>
      <c r="H1505" s="2">
        <v>256.92</v>
      </c>
      <c r="I1505" s="2" t="s">
        <v>15</v>
      </c>
      <c r="J1505" s="2">
        <v>1707</v>
      </c>
      <c r="K1505" s="2">
        <v>7</v>
      </c>
    </row>
    <row r="1506" spans="1:11" ht="18" customHeight="1" x14ac:dyDescent="0.3">
      <c r="A1506" s="2" t="s">
        <v>1548</v>
      </c>
      <c r="B1506" s="2" t="s">
        <v>81</v>
      </c>
      <c r="C1506" s="2" t="s">
        <v>23</v>
      </c>
      <c r="D1506" s="2" t="s">
        <v>14</v>
      </c>
      <c r="E1506" s="3">
        <v>45093</v>
      </c>
      <c r="F1506" s="3">
        <v>45100</v>
      </c>
      <c r="G1506" s="2">
        <v>5.4</v>
      </c>
      <c r="H1506" s="2">
        <v>187.36</v>
      </c>
      <c r="I1506" s="2" t="s">
        <v>15</v>
      </c>
      <c r="J1506" s="2">
        <v>1292</v>
      </c>
      <c r="K1506" s="2">
        <v>7</v>
      </c>
    </row>
    <row r="1507" spans="1:11" ht="18" customHeight="1" x14ac:dyDescent="0.3">
      <c r="A1507" s="2" t="s">
        <v>1549</v>
      </c>
      <c r="B1507" s="2" t="s">
        <v>68</v>
      </c>
      <c r="C1507" s="2" t="s">
        <v>78</v>
      </c>
      <c r="D1507" s="2" t="s">
        <v>38</v>
      </c>
      <c r="E1507" s="3">
        <v>45102</v>
      </c>
      <c r="F1507" s="3">
        <v>45109</v>
      </c>
      <c r="G1507" s="2">
        <v>37</v>
      </c>
      <c r="H1507" s="2">
        <v>208.58</v>
      </c>
      <c r="I1507" s="2" t="s">
        <v>15</v>
      </c>
      <c r="J1507" s="2">
        <v>1452</v>
      </c>
      <c r="K1507" s="2">
        <v>7</v>
      </c>
    </row>
    <row r="1508" spans="1:11" ht="18" customHeight="1" x14ac:dyDescent="0.3">
      <c r="A1508" s="2" t="s">
        <v>1550</v>
      </c>
      <c r="B1508" s="2" t="s">
        <v>36</v>
      </c>
      <c r="C1508" s="2" t="s">
        <v>49</v>
      </c>
      <c r="D1508" s="2" t="s">
        <v>38</v>
      </c>
      <c r="E1508" s="3">
        <v>45092</v>
      </c>
      <c r="F1508" s="3">
        <v>45099</v>
      </c>
      <c r="G1508" s="2">
        <v>17.2</v>
      </c>
      <c r="H1508" s="2">
        <v>251.79</v>
      </c>
      <c r="I1508" s="2" t="s">
        <v>15</v>
      </c>
      <c r="J1508" s="2">
        <v>1984</v>
      </c>
      <c r="K1508" s="2">
        <v>7</v>
      </c>
    </row>
    <row r="1509" spans="1:11" ht="18" customHeight="1" x14ac:dyDescent="0.3">
      <c r="A1509" s="2" t="s">
        <v>1551</v>
      </c>
      <c r="B1509" s="2" t="s">
        <v>68</v>
      </c>
      <c r="C1509" s="2" t="s">
        <v>23</v>
      </c>
      <c r="D1509" s="2" t="s">
        <v>42</v>
      </c>
      <c r="E1509" s="3">
        <v>45035</v>
      </c>
      <c r="F1509" s="3">
        <v>45042</v>
      </c>
      <c r="G1509" s="2">
        <v>28.4</v>
      </c>
      <c r="H1509" s="2">
        <v>304.14999999999998</v>
      </c>
      <c r="I1509" s="2" t="s">
        <v>15</v>
      </c>
      <c r="J1509" s="2">
        <v>2243</v>
      </c>
      <c r="K1509" s="2">
        <v>7</v>
      </c>
    </row>
    <row r="1510" spans="1:11" ht="18" customHeight="1" x14ac:dyDescent="0.3">
      <c r="A1510" s="2" t="s">
        <v>1552</v>
      </c>
      <c r="B1510" s="2" t="s">
        <v>12</v>
      </c>
      <c r="C1510" s="2" t="s">
        <v>13</v>
      </c>
      <c r="D1510" s="2" t="s">
        <v>38</v>
      </c>
      <c r="E1510" s="3">
        <v>45131</v>
      </c>
      <c r="F1510" s="3">
        <v>45138</v>
      </c>
      <c r="G1510" s="2">
        <v>31.7</v>
      </c>
      <c r="H1510" s="2">
        <v>333.27</v>
      </c>
      <c r="I1510" s="2" t="s">
        <v>15</v>
      </c>
      <c r="J1510" s="2">
        <v>2201</v>
      </c>
      <c r="K1510" s="2">
        <v>7</v>
      </c>
    </row>
    <row r="1511" spans="1:11" ht="18" customHeight="1" x14ac:dyDescent="0.3">
      <c r="A1511" s="2" t="s">
        <v>1553</v>
      </c>
      <c r="B1511" s="2" t="s">
        <v>12</v>
      </c>
      <c r="C1511" s="2" t="s">
        <v>78</v>
      </c>
      <c r="D1511" s="2" t="s">
        <v>21</v>
      </c>
      <c r="E1511" s="3">
        <v>45045</v>
      </c>
      <c r="F1511" s="3">
        <v>45052</v>
      </c>
      <c r="G1511" s="2">
        <v>33.700000000000003</v>
      </c>
      <c r="H1511" s="2">
        <v>363.72</v>
      </c>
      <c r="I1511" s="2" t="s">
        <v>15</v>
      </c>
      <c r="J1511" s="2">
        <v>2255</v>
      </c>
      <c r="K1511" s="2">
        <v>7</v>
      </c>
    </row>
    <row r="1512" spans="1:11" ht="18" customHeight="1" x14ac:dyDescent="0.3">
      <c r="A1512" s="2" t="s">
        <v>1554</v>
      </c>
      <c r="B1512" s="2" t="s">
        <v>25</v>
      </c>
      <c r="C1512" s="2" t="s">
        <v>49</v>
      </c>
      <c r="D1512" s="2" t="s">
        <v>29</v>
      </c>
      <c r="E1512" s="3">
        <v>45004</v>
      </c>
      <c r="F1512" s="3">
        <v>45011</v>
      </c>
      <c r="G1512" s="2">
        <v>37.700000000000003</v>
      </c>
      <c r="H1512" s="2">
        <v>339.21</v>
      </c>
      <c r="I1512" s="2" t="s">
        <v>15</v>
      </c>
      <c r="J1512" s="2">
        <v>2201</v>
      </c>
      <c r="K1512" s="2">
        <v>7</v>
      </c>
    </row>
    <row r="1513" spans="1:11" ht="18" customHeight="1" x14ac:dyDescent="0.3">
      <c r="A1513" s="2" t="s">
        <v>1555</v>
      </c>
      <c r="B1513" s="2" t="s">
        <v>25</v>
      </c>
      <c r="C1513" s="2" t="s">
        <v>23</v>
      </c>
      <c r="D1513" s="2" t="s">
        <v>29</v>
      </c>
      <c r="E1513" s="3">
        <v>45198</v>
      </c>
      <c r="F1513" s="3">
        <v>45205</v>
      </c>
      <c r="G1513" s="2">
        <v>6.9</v>
      </c>
      <c r="H1513" s="2">
        <v>294.86</v>
      </c>
      <c r="I1513" s="2" t="s">
        <v>15</v>
      </c>
      <c r="J1513" s="2">
        <v>2487</v>
      </c>
      <c r="K1513" s="2">
        <v>7</v>
      </c>
    </row>
    <row r="1514" spans="1:11" ht="18" customHeight="1" x14ac:dyDescent="0.3">
      <c r="A1514" s="2" t="s">
        <v>1556</v>
      </c>
      <c r="B1514" s="2" t="s">
        <v>68</v>
      </c>
      <c r="C1514" s="2" t="s">
        <v>26</v>
      </c>
      <c r="D1514" s="2" t="s">
        <v>29</v>
      </c>
      <c r="E1514" s="3">
        <v>45283</v>
      </c>
      <c r="F1514" s="3">
        <v>45290</v>
      </c>
      <c r="G1514" s="2">
        <v>67.3</v>
      </c>
      <c r="H1514" s="2">
        <v>275.70999999999998</v>
      </c>
      <c r="I1514" s="2" t="s">
        <v>15</v>
      </c>
      <c r="J1514" s="2">
        <v>1435</v>
      </c>
      <c r="K1514" s="2">
        <v>7</v>
      </c>
    </row>
    <row r="1515" spans="1:11" ht="18" customHeight="1" x14ac:dyDescent="0.3">
      <c r="A1515" s="2" t="s">
        <v>1557</v>
      </c>
      <c r="B1515" s="2" t="s">
        <v>68</v>
      </c>
      <c r="C1515" s="2" t="s">
        <v>74</v>
      </c>
      <c r="D1515" s="2" t="s">
        <v>34</v>
      </c>
      <c r="E1515" s="3">
        <v>45249</v>
      </c>
      <c r="F1515" s="3">
        <v>45256</v>
      </c>
      <c r="G1515" s="2">
        <v>3.8</v>
      </c>
      <c r="H1515" s="2">
        <v>206.23</v>
      </c>
      <c r="I1515" s="2" t="s">
        <v>15</v>
      </c>
      <c r="J1515" s="2">
        <v>1465</v>
      </c>
      <c r="K1515" s="2">
        <v>7</v>
      </c>
    </row>
    <row r="1516" spans="1:11" ht="18" customHeight="1" x14ac:dyDescent="0.3">
      <c r="A1516" s="2" t="s">
        <v>1558</v>
      </c>
      <c r="B1516" s="2" t="s">
        <v>68</v>
      </c>
      <c r="C1516" s="2" t="s">
        <v>13</v>
      </c>
      <c r="D1516" s="2" t="s">
        <v>38</v>
      </c>
      <c r="E1516" s="3">
        <v>45123</v>
      </c>
      <c r="F1516" s="3">
        <v>45130</v>
      </c>
      <c r="G1516" s="2">
        <v>27.4</v>
      </c>
      <c r="H1516" s="2">
        <v>286.48</v>
      </c>
      <c r="I1516" s="2" t="s">
        <v>15</v>
      </c>
      <c r="J1516" s="2">
        <v>2072</v>
      </c>
      <c r="K1516" s="2">
        <v>7</v>
      </c>
    </row>
    <row r="1517" spans="1:11" ht="18" customHeight="1" x14ac:dyDescent="0.3">
      <c r="A1517" s="2" t="s">
        <v>1559</v>
      </c>
      <c r="B1517" s="2" t="s">
        <v>17</v>
      </c>
      <c r="C1517" s="2" t="s">
        <v>23</v>
      </c>
      <c r="D1517" s="2" t="s">
        <v>27</v>
      </c>
      <c r="E1517" s="3">
        <v>45290</v>
      </c>
      <c r="F1517" s="3">
        <v>45297</v>
      </c>
      <c r="G1517" s="2">
        <v>11.6</v>
      </c>
      <c r="H1517" s="2">
        <v>264.5</v>
      </c>
      <c r="I1517" s="2" t="s">
        <v>15</v>
      </c>
      <c r="J1517" s="2">
        <v>1614</v>
      </c>
      <c r="K1517" s="2">
        <v>7</v>
      </c>
    </row>
    <row r="1518" spans="1:11" ht="18" customHeight="1" x14ac:dyDescent="0.3">
      <c r="A1518" s="2" t="s">
        <v>1560</v>
      </c>
      <c r="B1518" s="2" t="s">
        <v>36</v>
      </c>
      <c r="C1518" s="2" t="s">
        <v>60</v>
      </c>
      <c r="D1518" s="2" t="s">
        <v>27</v>
      </c>
      <c r="E1518" s="3">
        <v>45255</v>
      </c>
      <c r="F1518" s="3">
        <v>45262</v>
      </c>
      <c r="G1518" s="2">
        <v>36.9</v>
      </c>
      <c r="H1518" s="2">
        <v>307.39999999999998</v>
      </c>
      <c r="I1518" s="2" t="s">
        <v>15</v>
      </c>
      <c r="J1518" s="2">
        <v>1682</v>
      </c>
      <c r="K1518" s="2">
        <v>7</v>
      </c>
    </row>
    <row r="1519" spans="1:11" ht="18" customHeight="1" x14ac:dyDescent="0.3">
      <c r="A1519" s="2" t="s">
        <v>1561</v>
      </c>
      <c r="B1519" s="2" t="s">
        <v>17</v>
      </c>
      <c r="C1519" s="2" t="s">
        <v>13</v>
      </c>
      <c r="D1519" s="2" t="s">
        <v>42</v>
      </c>
      <c r="E1519" s="3">
        <v>45256</v>
      </c>
      <c r="F1519" s="3">
        <v>45263</v>
      </c>
      <c r="G1519" s="2">
        <v>6.2</v>
      </c>
      <c r="H1519" s="2">
        <v>314.26</v>
      </c>
      <c r="I1519" s="2" t="s">
        <v>15</v>
      </c>
      <c r="J1519" s="2">
        <v>2315</v>
      </c>
      <c r="K1519" s="2">
        <v>7</v>
      </c>
    </row>
    <row r="1520" spans="1:11" ht="18" customHeight="1" x14ac:dyDescent="0.3">
      <c r="A1520" s="2" t="s">
        <v>1562</v>
      </c>
      <c r="B1520" s="2" t="s">
        <v>12</v>
      </c>
      <c r="C1520" s="2" t="s">
        <v>78</v>
      </c>
      <c r="D1520" s="2" t="s">
        <v>42</v>
      </c>
      <c r="E1520" s="3">
        <v>45017</v>
      </c>
      <c r="F1520" s="3">
        <v>45024</v>
      </c>
      <c r="G1520" s="2">
        <v>16.7</v>
      </c>
      <c r="H1520" s="2">
        <v>340.65</v>
      </c>
      <c r="I1520" s="2" t="s">
        <v>15</v>
      </c>
      <c r="J1520" s="2">
        <v>2415</v>
      </c>
      <c r="K1520" s="2">
        <v>7</v>
      </c>
    </row>
    <row r="1521" spans="1:11" ht="18" customHeight="1" x14ac:dyDescent="0.3">
      <c r="A1521" s="2" t="s">
        <v>1563</v>
      </c>
      <c r="B1521" s="2" t="s">
        <v>48</v>
      </c>
      <c r="C1521" s="2" t="s">
        <v>13</v>
      </c>
      <c r="D1521" s="2" t="s">
        <v>29</v>
      </c>
      <c r="E1521" s="3">
        <v>45222</v>
      </c>
      <c r="F1521" s="3">
        <v>45229</v>
      </c>
      <c r="G1521" s="2">
        <v>8.6999999999999993</v>
      </c>
      <c r="H1521" s="2">
        <v>296.81</v>
      </c>
      <c r="I1521" s="2" t="s">
        <v>15</v>
      </c>
      <c r="J1521" s="2">
        <v>2333</v>
      </c>
      <c r="K1521" s="2">
        <v>7</v>
      </c>
    </row>
    <row r="1522" spans="1:11" ht="18" customHeight="1" x14ac:dyDescent="0.3">
      <c r="A1522" s="2" t="s">
        <v>1564</v>
      </c>
      <c r="B1522" s="2" t="s">
        <v>44</v>
      </c>
      <c r="C1522" s="2" t="s">
        <v>53</v>
      </c>
      <c r="D1522" s="2" t="s">
        <v>34</v>
      </c>
      <c r="E1522" s="3">
        <v>44982</v>
      </c>
      <c r="F1522" s="3">
        <v>44989</v>
      </c>
      <c r="G1522" s="2">
        <v>13.5</v>
      </c>
      <c r="H1522" s="2">
        <v>246</v>
      </c>
      <c r="I1522" s="2" t="s">
        <v>15</v>
      </c>
      <c r="J1522" s="2">
        <v>2106</v>
      </c>
      <c r="K1522" s="2">
        <v>7</v>
      </c>
    </row>
    <row r="1523" spans="1:11" ht="18" customHeight="1" x14ac:dyDescent="0.3">
      <c r="A1523" s="2" t="s">
        <v>1565</v>
      </c>
      <c r="B1523" s="2" t="s">
        <v>81</v>
      </c>
      <c r="C1523" s="2" t="s">
        <v>60</v>
      </c>
      <c r="D1523" s="2" t="s">
        <v>38</v>
      </c>
      <c r="E1523" s="3">
        <v>45005</v>
      </c>
      <c r="F1523" s="3">
        <v>45012</v>
      </c>
      <c r="G1523" s="2">
        <v>35.700000000000003</v>
      </c>
      <c r="H1523" s="2">
        <v>341.41</v>
      </c>
      <c r="I1523" s="2" t="s">
        <v>15</v>
      </c>
      <c r="J1523" s="2">
        <v>2300</v>
      </c>
      <c r="K1523" s="2">
        <v>7</v>
      </c>
    </row>
    <row r="1524" spans="1:11" ht="18" customHeight="1" x14ac:dyDescent="0.3">
      <c r="A1524" s="2" t="s">
        <v>1566</v>
      </c>
      <c r="B1524" s="2" t="s">
        <v>12</v>
      </c>
      <c r="C1524" s="2" t="s">
        <v>60</v>
      </c>
      <c r="D1524" s="2" t="s">
        <v>14</v>
      </c>
      <c r="E1524" s="3">
        <v>45077</v>
      </c>
      <c r="F1524" s="3">
        <v>45084</v>
      </c>
      <c r="G1524" s="2">
        <v>35.9</v>
      </c>
      <c r="H1524" s="2">
        <v>140.38</v>
      </c>
      <c r="I1524" s="2" t="s">
        <v>15</v>
      </c>
      <c r="J1524" s="2">
        <v>788</v>
      </c>
      <c r="K1524" s="2">
        <v>7</v>
      </c>
    </row>
    <row r="1525" spans="1:11" ht="18" customHeight="1" x14ac:dyDescent="0.3">
      <c r="A1525" s="2" t="s">
        <v>1567</v>
      </c>
      <c r="B1525" s="2" t="s">
        <v>64</v>
      </c>
      <c r="C1525" s="2" t="s">
        <v>92</v>
      </c>
      <c r="D1525" s="2" t="s">
        <v>14</v>
      </c>
      <c r="E1525" s="3">
        <v>44959</v>
      </c>
      <c r="F1525" s="3">
        <v>44966</v>
      </c>
      <c r="G1525" s="2">
        <v>11.8</v>
      </c>
      <c r="H1525" s="2">
        <v>306.43</v>
      </c>
      <c r="I1525" s="2" t="s">
        <v>15</v>
      </c>
      <c r="J1525" s="2">
        <v>2442</v>
      </c>
      <c r="K1525" s="2">
        <v>7</v>
      </c>
    </row>
    <row r="1526" spans="1:11" ht="18" customHeight="1" x14ac:dyDescent="0.3">
      <c r="A1526" s="2" t="s">
        <v>1568</v>
      </c>
      <c r="B1526" s="2" t="s">
        <v>44</v>
      </c>
      <c r="C1526" s="2" t="s">
        <v>13</v>
      </c>
      <c r="D1526" s="2" t="s">
        <v>29</v>
      </c>
      <c r="E1526" s="3">
        <v>45231</v>
      </c>
      <c r="F1526" s="3">
        <v>45238</v>
      </c>
      <c r="G1526" s="2">
        <v>8.9</v>
      </c>
      <c r="H1526" s="2">
        <v>390.8</v>
      </c>
      <c r="I1526" s="2" t="s">
        <v>15</v>
      </c>
      <c r="J1526" s="2">
        <v>2441</v>
      </c>
      <c r="K1526" s="2">
        <v>7</v>
      </c>
    </row>
    <row r="1527" spans="1:11" ht="18" customHeight="1" x14ac:dyDescent="0.3">
      <c r="A1527" s="2" t="s">
        <v>1569</v>
      </c>
      <c r="B1527" s="2" t="s">
        <v>81</v>
      </c>
      <c r="C1527" s="2" t="s">
        <v>92</v>
      </c>
      <c r="D1527" s="2" t="s">
        <v>42</v>
      </c>
      <c r="E1527" s="3">
        <v>45264</v>
      </c>
      <c r="F1527" s="3">
        <v>45271</v>
      </c>
      <c r="G1527" s="2">
        <v>3.2</v>
      </c>
      <c r="H1527" s="2">
        <v>140.80000000000001</v>
      </c>
      <c r="I1527" s="2" t="s">
        <v>15</v>
      </c>
      <c r="J1527" s="2">
        <v>1030</v>
      </c>
      <c r="K1527" s="2">
        <v>7</v>
      </c>
    </row>
    <row r="1528" spans="1:11" ht="18" customHeight="1" x14ac:dyDescent="0.3">
      <c r="A1528" s="2" t="s">
        <v>1570</v>
      </c>
      <c r="B1528" s="2" t="s">
        <v>81</v>
      </c>
      <c r="C1528" s="2" t="s">
        <v>51</v>
      </c>
      <c r="D1528" s="2" t="s">
        <v>38</v>
      </c>
      <c r="E1528" s="3">
        <v>45276</v>
      </c>
      <c r="F1528" s="3">
        <v>45283</v>
      </c>
      <c r="G1528" s="2">
        <v>24.7</v>
      </c>
      <c r="H1528" s="2">
        <v>179.53</v>
      </c>
      <c r="I1528" s="2" t="s">
        <v>15</v>
      </c>
      <c r="J1528" s="2">
        <v>974</v>
      </c>
      <c r="K1528" s="2">
        <v>7</v>
      </c>
    </row>
    <row r="1529" spans="1:11" ht="18" customHeight="1" x14ac:dyDescent="0.3">
      <c r="A1529" s="2" t="s">
        <v>1571</v>
      </c>
      <c r="B1529" s="2" t="s">
        <v>81</v>
      </c>
      <c r="C1529" s="2" t="s">
        <v>18</v>
      </c>
      <c r="D1529" s="2" t="s">
        <v>27</v>
      </c>
      <c r="E1529" s="3">
        <v>45244</v>
      </c>
      <c r="F1529" s="3">
        <v>45251</v>
      </c>
      <c r="G1529" s="2">
        <v>19.399999999999999</v>
      </c>
      <c r="H1529" s="2">
        <v>348.76</v>
      </c>
      <c r="I1529" s="2" t="s">
        <v>15</v>
      </c>
      <c r="J1529" s="2">
        <v>2417</v>
      </c>
      <c r="K1529" s="2">
        <v>7</v>
      </c>
    </row>
    <row r="1530" spans="1:11" ht="18" customHeight="1" x14ac:dyDescent="0.3">
      <c r="A1530" s="2" t="s">
        <v>1572</v>
      </c>
      <c r="B1530" s="2" t="s">
        <v>31</v>
      </c>
      <c r="C1530" s="2" t="s">
        <v>92</v>
      </c>
      <c r="D1530" s="2" t="s">
        <v>42</v>
      </c>
      <c r="E1530" s="3">
        <v>45013</v>
      </c>
      <c r="F1530" s="3">
        <v>45020</v>
      </c>
      <c r="G1530" s="2">
        <v>16.7</v>
      </c>
      <c r="H1530" s="2">
        <v>200.43</v>
      </c>
      <c r="I1530" s="2" t="s">
        <v>15</v>
      </c>
      <c r="J1530" s="2">
        <v>1466</v>
      </c>
      <c r="K1530" s="2">
        <v>7</v>
      </c>
    </row>
    <row r="1531" spans="1:11" ht="18" customHeight="1" x14ac:dyDescent="0.3">
      <c r="A1531" s="2" t="s">
        <v>1573</v>
      </c>
      <c r="B1531" s="2" t="s">
        <v>25</v>
      </c>
      <c r="C1531" s="2" t="s">
        <v>74</v>
      </c>
      <c r="D1531" s="2" t="s">
        <v>42</v>
      </c>
      <c r="E1531" s="3">
        <v>45087</v>
      </c>
      <c r="F1531" s="3">
        <v>45094</v>
      </c>
      <c r="G1531" s="2">
        <v>17.3</v>
      </c>
      <c r="H1531" s="2">
        <v>300.85000000000002</v>
      </c>
      <c r="I1531" s="2" t="s">
        <v>15</v>
      </c>
      <c r="J1531" s="2">
        <v>2372</v>
      </c>
      <c r="K1531" s="2">
        <v>7</v>
      </c>
    </row>
    <row r="1532" spans="1:11" ht="18" customHeight="1" x14ac:dyDescent="0.3">
      <c r="A1532" s="2" t="s">
        <v>1574</v>
      </c>
      <c r="B1532" s="2" t="s">
        <v>12</v>
      </c>
      <c r="C1532" s="2" t="s">
        <v>41</v>
      </c>
      <c r="D1532" s="2" t="s">
        <v>21</v>
      </c>
      <c r="E1532" s="3">
        <v>45024</v>
      </c>
      <c r="F1532" s="3">
        <v>45031</v>
      </c>
      <c r="G1532" s="2">
        <v>20.5</v>
      </c>
      <c r="H1532" s="2">
        <v>369.7</v>
      </c>
      <c r="I1532" s="2" t="s">
        <v>15</v>
      </c>
      <c r="J1532" s="2">
        <v>2249</v>
      </c>
      <c r="K1532" s="2">
        <v>7</v>
      </c>
    </row>
    <row r="1533" spans="1:11" ht="18" customHeight="1" x14ac:dyDescent="0.3">
      <c r="A1533" s="2" t="s">
        <v>1575</v>
      </c>
      <c r="B1533" s="2" t="s">
        <v>31</v>
      </c>
      <c r="C1533" s="2" t="s">
        <v>26</v>
      </c>
      <c r="D1533" s="2" t="s">
        <v>21</v>
      </c>
      <c r="E1533" s="3">
        <v>45154</v>
      </c>
      <c r="F1533" s="3">
        <v>45161</v>
      </c>
      <c r="G1533" s="2">
        <v>8.1999999999999993</v>
      </c>
      <c r="H1533" s="2">
        <v>257.45</v>
      </c>
      <c r="I1533" s="2" t="s">
        <v>15</v>
      </c>
      <c r="J1533" s="2">
        <v>1838</v>
      </c>
      <c r="K1533" s="2">
        <v>7</v>
      </c>
    </row>
    <row r="1534" spans="1:11" ht="18" customHeight="1" x14ac:dyDescent="0.3">
      <c r="A1534" s="2" t="s">
        <v>1576</v>
      </c>
      <c r="B1534" s="2" t="s">
        <v>68</v>
      </c>
      <c r="C1534" s="2" t="s">
        <v>41</v>
      </c>
      <c r="D1534" s="2" t="s">
        <v>27</v>
      </c>
      <c r="E1534" s="3">
        <v>45141</v>
      </c>
      <c r="F1534" s="3">
        <v>45148</v>
      </c>
      <c r="G1534" s="2">
        <v>54.6</v>
      </c>
      <c r="H1534" s="2">
        <v>6562.21</v>
      </c>
      <c r="I1534" s="2" t="s">
        <v>15</v>
      </c>
      <c r="J1534" s="2">
        <v>1942</v>
      </c>
      <c r="K1534" s="2">
        <v>7</v>
      </c>
    </row>
    <row r="1535" spans="1:11" ht="18" customHeight="1" x14ac:dyDescent="0.3">
      <c r="A1535" s="2" t="s">
        <v>1577</v>
      </c>
      <c r="B1535" s="2" t="s">
        <v>31</v>
      </c>
      <c r="C1535" s="2" t="s">
        <v>49</v>
      </c>
      <c r="D1535" s="2" t="s">
        <v>34</v>
      </c>
      <c r="E1535" s="3">
        <v>45260</v>
      </c>
      <c r="F1535" s="3">
        <v>45267</v>
      </c>
      <c r="G1535" s="2">
        <v>9.6</v>
      </c>
      <c r="H1535" s="2"/>
      <c r="I1535" s="2" t="s">
        <v>15</v>
      </c>
      <c r="J1535" s="2">
        <v>1000</v>
      </c>
      <c r="K1535" s="2">
        <v>7</v>
      </c>
    </row>
    <row r="1536" spans="1:11" ht="18" customHeight="1" x14ac:dyDescent="0.3">
      <c r="A1536" s="2" t="s">
        <v>1578</v>
      </c>
      <c r="B1536" s="2" t="s">
        <v>48</v>
      </c>
      <c r="C1536" s="2" t="s">
        <v>51</v>
      </c>
      <c r="D1536" s="2" t="s">
        <v>38</v>
      </c>
      <c r="E1536" s="3">
        <v>45163</v>
      </c>
      <c r="F1536" s="3">
        <v>45170</v>
      </c>
      <c r="G1536" s="2">
        <v>25.3</v>
      </c>
      <c r="H1536" s="2">
        <v>334.33</v>
      </c>
      <c r="I1536" s="2" t="s">
        <v>15</v>
      </c>
      <c r="J1536" s="2">
        <v>2305</v>
      </c>
      <c r="K1536" s="2">
        <v>7</v>
      </c>
    </row>
    <row r="1537" spans="1:11" ht="18" customHeight="1" x14ac:dyDescent="0.3">
      <c r="A1537" s="2" t="s">
        <v>1579</v>
      </c>
      <c r="B1537" s="2" t="s">
        <v>12</v>
      </c>
      <c r="C1537" s="2" t="s">
        <v>41</v>
      </c>
      <c r="D1537" s="2" t="s">
        <v>27</v>
      </c>
      <c r="E1537" s="3">
        <v>45162</v>
      </c>
      <c r="F1537" s="3">
        <v>45169</v>
      </c>
      <c r="G1537" s="2">
        <v>0.3</v>
      </c>
      <c r="H1537" s="2">
        <v>273.62</v>
      </c>
      <c r="I1537" s="2" t="s">
        <v>15</v>
      </c>
      <c r="J1537" s="2">
        <v>2149</v>
      </c>
      <c r="K1537" s="2">
        <v>7</v>
      </c>
    </row>
    <row r="1538" spans="1:11" ht="18" customHeight="1" x14ac:dyDescent="0.3">
      <c r="A1538" s="2" t="s">
        <v>1580</v>
      </c>
      <c r="B1538" s="2" t="s">
        <v>25</v>
      </c>
      <c r="C1538" s="2" t="s">
        <v>33</v>
      </c>
      <c r="D1538" s="2" t="s">
        <v>27</v>
      </c>
      <c r="E1538" s="3">
        <v>45159</v>
      </c>
      <c r="F1538" s="3">
        <v>45166</v>
      </c>
      <c r="G1538" s="2">
        <v>72.2</v>
      </c>
      <c r="H1538" s="2">
        <v>354.2</v>
      </c>
      <c r="I1538" s="2" t="s">
        <v>15</v>
      </c>
      <c r="J1538" s="2">
        <v>2135</v>
      </c>
      <c r="K1538" s="2">
        <v>7</v>
      </c>
    </row>
    <row r="1539" spans="1:11" ht="18" customHeight="1" x14ac:dyDescent="0.3">
      <c r="A1539" s="2" t="s">
        <v>1581</v>
      </c>
      <c r="B1539" s="2" t="s">
        <v>64</v>
      </c>
      <c r="C1539" s="2" t="s">
        <v>60</v>
      </c>
      <c r="D1539" s="2" t="s">
        <v>38</v>
      </c>
      <c r="E1539" s="3">
        <v>45143</v>
      </c>
      <c r="F1539" s="3">
        <v>45150</v>
      </c>
      <c r="G1539" s="2">
        <v>42</v>
      </c>
      <c r="H1539" s="2">
        <v>359.87</v>
      </c>
      <c r="I1539" s="2" t="s">
        <v>15</v>
      </c>
      <c r="J1539" s="2">
        <v>2255</v>
      </c>
      <c r="K1539" s="2">
        <v>7</v>
      </c>
    </row>
    <row r="1540" spans="1:11" ht="18" customHeight="1" x14ac:dyDescent="0.3">
      <c r="A1540" s="2" t="s">
        <v>1582</v>
      </c>
      <c r="B1540" s="2" t="s">
        <v>12</v>
      </c>
      <c r="C1540" s="2" t="s">
        <v>18</v>
      </c>
      <c r="D1540" s="2" t="s">
        <v>38</v>
      </c>
      <c r="E1540" s="3">
        <v>45086</v>
      </c>
      <c r="F1540" s="3">
        <v>45093</v>
      </c>
      <c r="G1540" s="2">
        <v>17.399999999999999</v>
      </c>
      <c r="H1540" s="2">
        <v>250.19</v>
      </c>
      <c r="I1540" s="2" t="s">
        <v>15</v>
      </c>
      <c r="J1540" s="2">
        <v>1839</v>
      </c>
      <c r="K1540" s="2">
        <v>7</v>
      </c>
    </row>
    <row r="1541" spans="1:11" ht="18" customHeight="1" x14ac:dyDescent="0.3">
      <c r="A1541" s="2" t="s">
        <v>1583</v>
      </c>
      <c r="B1541" s="2" t="s">
        <v>25</v>
      </c>
      <c r="C1541" s="2" t="s">
        <v>33</v>
      </c>
      <c r="D1541" s="2" t="s">
        <v>27</v>
      </c>
      <c r="E1541" s="3">
        <v>45114</v>
      </c>
      <c r="F1541" s="3">
        <v>45121</v>
      </c>
      <c r="G1541" s="2">
        <v>42.8</v>
      </c>
      <c r="H1541" s="2">
        <v>322.49</v>
      </c>
      <c r="I1541" s="2" t="s">
        <v>15</v>
      </c>
      <c r="J1541" s="2">
        <v>2389</v>
      </c>
      <c r="K1541" s="2">
        <v>7</v>
      </c>
    </row>
    <row r="1542" spans="1:11" ht="18" customHeight="1" x14ac:dyDescent="0.3">
      <c r="A1542" s="2" t="s">
        <v>1584</v>
      </c>
      <c r="B1542" s="2" t="s">
        <v>36</v>
      </c>
      <c r="C1542" s="2" t="s">
        <v>20</v>
      </c>
      <c r="D1542" s="2" t="s">
        <v>38</v>
      </c>
      <c r="E1542" s="3">
        <v>45117</v>
      </c>
      <c r="F1542" s="3">
        <v>45124</v>
      </c>
      <c r="G1542" s="2">
        <v>16.399999999999999</v>
      </c>
      <c r="H1542" s="2">
        <v>265.38</v>
      </c>
      <c r="I1542" s="2" t="s">
        <v>15</v>
      </c>
      <c r="J1542" s="2">
        <v>1834</v>
      </c>
      <c r="K1542" s="2">
        <v>7</v>
      </c>
    </row>
    <row r="1543" spans="1:11" ht="18" customHeight="1" x14ac:dyDescent="0.3">
      <c r="A1543" s="2" t="s">
        <v>1585</v>
      </c>
      <c r="B1543" s="2" t="s">
        <v>68</v>
      </c>
      <c r="C1543" s="2" t="s">
        <v>33</v>
      </c>
      <c r="D1543" s="2" t="s">
        <v>34</v>
      </c>
      <c r="E1543" s="3">
        <v>45062</v>
      </c>
      <c r="F1543" s="3">
        <v>45069</v>
      </c>
      <c r="G1543" s="2">
        <v>24</v>
      </c>
      <c r="H1543" s="2">
        <v>307.61</v>
      </c>
      <c r="I1543" s="2" t="s">
        <v>15</v>
      </c>
      <c r="J1543" s="2">
        <v>2479</v>
      </c>
      <c r="K1543" s="2">
        <v>7</v>
      </c>
    </row>
    <row r="1544" spans="1:11" ht="18" customHeight="1" x14ac:dyDescent="0.3">
      <c r="A1544" s="2" t="s">
        <v>1586</v>
      </c>
      <c r="B1544" s="2" t="s">
        <v>64</v>
      </c>
      <c r="C1544" s="2" t="s">
        <v>51</v>
      </c>
      <c r="D1544" s="2" t="s">
        <v>42</v>
      </c>
      <c r="E1544" s="3">
        <v>45048</v>
      </c>
      <c r="F1544" s="3">
        <v>45055</v>
      </c>
      <c r="G1544" s="2">
        <v>16</v>
      </c>
      <c r="H1544" s="2">
        <v>322.60000000000002</v>
      </c>
      <c r="I1544" s="2" t="s">
        <v>15</v>
      </c>
      <c r="J1544" s="2">
        <v>2289</v>
      </c>
      <c r="K1544" s="2">
        <v>7</v>
      </c>
    </row>
    <row r="1545" spans="1:11" ht="18" customHeight="1" x14ac:dyDescent="0.3">
      <c r="A1545" s="2" t="s">
        <v>1587</v>
      </c>
      <c r="B1545" s="2" t="s">
        <v>81</v>
      </c>
      <c r="C1545" s="2" t="s">
        <v>60</v>
      </c>
      <c r="D1545" s="2" t="s">
        <v>21</v>
      </c>
      <c r="E1545" s="3">
        <v>45154</v>
      </c>
      <c r="F1545" s="3">
        <v>45161</v>
      </c>
      <c r="G1545" s="2">
        <v>9.6</v>
      </c>
      <c r="H1545" s="2">
        <v>248.88</v>
      </c>
      <c r="I1545" s="2" t="s">
        <v>15</v>
      </c>
      <c r="J1545" s="2">
        <v>1664</v>
      </c>
      <c r="K1545" s="2">
        <v>7</v>
      </c>
    </row>
    <row r="1546" spans="1:11" ht="18" customHeight="1" x14ac:dyDescent="0.3">
      <c r="A1546" s="2" t="s">
        <v>1588</v>
      </c>
      <c r="B1546" s="2" t="s">
        <v>36</v>
      </c>
      <c r="C1546" s="2" t="s">
        <v>45</v>
      </c>
      <c r="D1546" s="2" t="s">
        <v>42</v>
      </c>
      <c r="E1546" s="3">
        <v>44980</v>
      </c>
      <c r="F1546" s="3">
        <v>44987</v>
      </c>
      <c r="G1546" s="2">
        <v>13.2</v>
      </c>
      <c r="H1546" s="2">
        <v>300.36</v>
      </c>
      <c r="I1546" s="2" t="s">
        <v>15</v>
      </c>
      <c r="J1546" s="2">
        <v>2207</v>
      </c>
      <c r="K1546" s="2">
        <v>7</v>
      </c>
    </row>
    <row r="1547" spans="1:11" ht="18" customHeight="1" x14ac:dyDescent="0.3">
      <c r="A1547" s="2" t="s">
        <v>1589</v>
      </c>
      <c r="B1547" s="2" t="s">
        <v>36</v>
      </c>
      <c r="C1547" s="2" t="s">
        <v>78</v>
      </c>
      <c r="D1547" s="2" t="s">
        <v>21</v>
      </c>
      <c r="E1547" s="3">
        <v>45128</v>
      </c>
      <c r="F1547" s="3">
        <v>45135</v>
      </c>
      <c r="G1547" s="2">
        <v>26.5</v>
      </c>
      <c r="H1547" s="2">
        <v>373.28</v>
      </c>
      <c r="I1547" s="2" t="s">
        <v>15</v>
      </c>
      <c r="J1547" s="2">
        <v>2221</v>
      </c>
      <c r="K1547" s="2">
        <v>7</v>
      </c>
    </row>
    <row r="1548" spans="1:11" ht="18" customHeight="1" x14ac:dyDescent="0.3">
      <c r="A1548" s="2" t="s">
        <v>1590</v>
      </c>
      <c r="B1548" s="2" t="s">
        <v>48</v>
      </c>
      <c r="C1548" s="2" t="s">
        <v>53</v>
      </c>
      <c r="D1548" s="2" t="s">
        <v>38</v>
      </c>
      <c r="E1548" s="3">
        <v>45110</v>
      </c>
      <c r="F1548" s="3">
        <v>45117</v>
      </c>
      <c r="G1548" s="2">
        <v>14</v>
      </c>
      <c r="H1548" s="2">
        <v>260.56</v>
      </c>
      <c r="I1548" s="2" t="s">
        <v>15</v>
      </c>
      <c r="J1548" s="2">
        <v>2009</v>
      </c>
      <c r="K1548" s="2">
        <v>7</v>
      </c>
    </row>
    <row r="1549" spans="1:11" ht="18" customHeight="1" x14ac:dyDescent="0.3">
      <c r="A1549" s="2" t="s">
        <v>1591</v>
      </c>
      <c r="B1549" s="2" t="s">
        <v>25</v>
      </c>
      <c r="C1549" s="2" t="s">
        <v>13</v>
      </c>
      <c r="D1549" s="2" t="s">
        <v>21</v>
      </c>
      <c r="E1549" s="3">
        <v>45260</v>
      </c>
      <c r="F1549" s="3">
        <v>45267</v>
      </c>
      <c r="G1549" s="2">
        <v>38</v>
      </c>
      <c r="H1549" s="2">
        <v>286.58</v>
      </c>
      <c r="I1549" s="2" t="s">
        <v>15</v>
      </c>
      <c r="J1549" s="2">
        <v>1542</v>
      </c>
      <c r="K1549" s="2">
        <v>7</v>
      </c>
    </row>
    <row r="1550" spans="1:11" ht="18" customHeight="1" x14ac:dyDescent="0.3">
      <c r="A1550" s="2" t="s">
        <v>1592</v>
      </c>
      <c r="B1550" s="2" t="s">
        <v>31</v>
      </c>
      <c r="C1550" s="2" t="s">
        <v>41</v>
      </c>
      <c r="D1550" s="2" t="s">
        <v>34</v>
      </c>
      <c r="E1550" s="3">
        <v>45290</v>
      </c>
      <c r="F1550" s="3">
        <v>45297</v>
      </c>
      <c r="G1550" s="2">
        <v>6.4</v>
      </c>
      <c r="H1550" s="2">
        <v>256.19</v>
      </c>
      <c r="I1550" s="2" t="s">
        <v>15</v>
      </c>
      <c r="J1550" s="2">
        <v>2003</v>
      </c>
      <c r="K1550" s="2">
        <v>7</v>
      </c>
    </row>
    <row r="1551" spans="1:11" ht="18" customHeight="1" x14ac:dyDescent="0.3">
      <c r="A1551" s="2" t="s">
        <v>1593</v>
      </c>
      <c r="B1551" s="2" t="s">
        <v>25</v>
      </c>
      <c r="C1551" s="2" t="s">
        <v>60</v>
      </c>
      <c r="D1551" s="2" t="s">
        <v>21</v>
      </c>
      <c r="E1551" s="3">
        <v>44960</v>
      </c>
      <c r="F1551" s="3">
        <v>44967</v>
      </c>
      <c r="G1551" s="2">
        <v>34.4</v>
      </c>
      <c r="H1551" s="2">
        <v>214.6</v>
      </c>
      <c r="I1551" s="2" t="s">
        <v>15</v>
      </c>
      <c r="J1551" s="2">
        <v>1229</v>
      </c>
      <c r="K1551" s="2">
        <v>7</v>
      </c>
    </row>
    <row r="1552" spans="1:11" ht="18" customHeight="1" x14ac:dyDescent="0.3">
      <c r="A1552" s="2" t="s">
        <v>1594</v>
      </c>
      <c r="B1552" s="2" t="s">
        <v>17</v>
      </c>
      <c r="C1552" s="2" t="s">
        <v>23</v>
      </c>
      <c r="D1552" s="2" t="s">
        <v>14</v>
      </c>
      <c r="E1552" s="3">
        <v>45209</v>
      </c>
      <c r="F1552" s="3">
        <v>45216</v>
      </c>
      <c r="G1552" s="2">
        <v>15.5</v>
      </c>
      <c r="H1552" s="2">
        <v>303.18</v>
      </c>
      <c r="I1552" s="2" t="s">
        <v>15</v>
      </c>
      <c r="J1552" s="2">
        <v>2200</v>
      </c>
      <c r="K1552" s="2">
        <v>7</v>
      </c>
    </row>
    <row r="1553" spans="1:11" ht="18" customHeight="1" x14ac:dyDescent="0.3">
      <c r="A1553" s="2" t="s">
        <v>1595</v>
      </c>
      <c r="B1553" s="2" t="s">
        <v>12</v>
      </c>
      <c r="C1553" s="2" t="s">
        <v>74</v>
      </c>
      <c r="D1553" s="2" t="s">
        <v>27</v>
      </c>
      <c r="E1553" s="3">
        <v>45185</v>
      </c>
      <c r="F1553" s="3">
        <v>45192</v>
      </c>
      <c r="G1553" s="2">
        <v>9</v>
      </c>
      <c r="H1553" s="2">
        <v>261.35000000000002</v>
      </c>
      <c r="I1553" s="2" t="s">
        <v>15</v>
      </c>
      <c r="J1553" s="2">
        <v>2105</v>
      </c>
      <c r="K1553" s="2">
        <v>7</v>
      </c>
    </row>
    <row r="1554" spans="1:11" ht="18" customHeight="1" x14ac:dyDescent="0.3">
      <c r="A1554" s="2" t="s">
        <v>1596</v>
      </c>
      <c r="B1554" s="2" t="s">
        <v>17</v>
      </c>
      <c r="C1554" s="2" t="s">
        <v>18</v>
      </c>
      <c r="D1554" s="2" t="s">
        <v>34</v>
      </c>
      <c r="E1554" s="3">
        <v>45038</v>
      </c>
      <c r="F1554" s="3">
        <v>45045</v>
      </c>
      <c r="G1554" s="2">
        <v>22.1</v>
      </c>
      <c r="H1554" s="2">
        <v>305.98</v>
      </c>
      <c r="I1554" s="2" t="s">
        <v>15</v>
      </c>
      <c r="J1554" s="2">
        <v>2347</v>
      </c>
      <c r="K1554" s="2">
        <v>7</v>
      </c>
    </row>
    <row r="1555" spans="1:11" ht="18" customHeight="1" x14ac:dyDescent="0.3">
      <c r="A1555" s="2" t="s">
        <v>1597</v>
      </c>
      <c r="B1555" s="2" t="s">
        <v>12</v>
      </c>
      <c r="C1555" s="2" t="s">
        <v>74</v>
      </c>
      <c r="D1555" s="2" t="s">
        <v>38</v>
      </c>
      <c r="E1555" s="3">
        <v>44994</v>
      </c>
      <c r="F1555" s="3">
        <v>45001</v>
      </c>
      <c r="G1555" s="2">
        <v>13.6</v>
      </c>
      <c r="H1555" s="2">
        <v>261.01</v>
      </c>
      <c r="I1555" s="2" t="s">
        <v>15</v>
      </c>
      <c r="J1555" s="2">
        <v>2029</v>
      </c>
      <c r="K1555" s="2">
        <v>7</v>
      </c>
    </row>
    <row r="1556" spans="1:11" ht="18" customHeight="1" x14ac:dyDescent="0.3">
      <c r="A1556" s="2" t="s">
        <v>1598</v>
      </c>
      <c r="B1556" s="2" t="s">
        <v>48</v>
      </c>
      <c r="C1556" s="2" t="s">
        <v>33</v>
      </c>
      <c r="D1556" s="2" t="s">
        <v>29</v>
      </c>
      <c r="E1556" s="3">
        <v>45036</v>
      </c>
      <c r="F1556" s="3">
        <v>45043</v>
      </c>
      <c r="G1556" s="2">
        <v>17.100000000000001</v>
      </c>
      <c r="H1556" s="2">
        <v>303.85000000000002</v>
      </c>
      <c r="I1556" s="2" t="s">
        <v>15</v>
      </c>
      <c r="J1556" s="2">
        <v>2247</v>
      </c>
      <c r="K1556" s="2">
        <v>7</v>
      </c>
    </row>
    <row r="1557" spans="1:11" ht="18" customHeight="1" x14ac:dyDescent="0.3">
      <c r="A1557" s="2" t="s">
        <v>1599</v>
      </c>
      <c r="B1557" s="2" t="s">
        <v>17</v>
      </c>
      <c r="C1557" s="2" t="s">
        <v>13</v>
      </c>
      <c r="D1557" s="2" t="s">
        <v>42</v>
      </c>
      <c r="E1557" s="3">
        <v>45266</v>
      </c>
      <c r="F1557" s="3">
        <v>45273</v>
      </c>
      <c r="G1557" s="2">
        <v>10.8</v>
      </c>
      <c r="H1557" s="2">
        <v>225.38</v>
      </c>
      <c r="I1557" s="2" t="s">
        <v>15</v>
      </c>
      <c r="J1557" s="2">
        <v>1369</v>
      </c>
      <c r="K1557" s="2">
        <v>7</v>
      </c>
    </row>
    <row r="1558" spans="1:11" ht="18" customHeight="1" x14ac:dyDescent="0.3">
      <c r="A1558" s="2" t="s">
        <v>1600</v>
      </c>
      <c r="B1558" s="2" t="s">
        <v>68</v>
      </c>
      <c r="C1558" s="2" t="s">
        <v>78</v>
      </c>
      <c r="D1558" s="2" t="s">
        <v>34</v>
      </c>
      <c r="E1558" s="3">
        <v>45230</v>
      </c>
      <c r="F1558" s="3">
        <v>45237</v>
      </c>
      <c r="G1558" s="2">
        <v>32.4</v>
      </c>
      <c r="H1558" s="2">
        <v>226.41</v>
      </c>
      <c r="I1558" s="2" t="s">
        <v>15</v>
      </c>
      <c r="J1558" s="2">
        <v>1636</v>
      </c>
      <c r="K1558" s="2">
        <v>7</v>
      </c>
    </row>
    <row r="1559" spans="1:11" ht="18" customHeight="1" x14ac:dyDescent="0.3">
      <c r="A1559" s="2" t="s">
        <v>1601</v>
      </c>
      <c r="B1559" s="2" t="s">
        <v>81</v>
      </c>
      <c r="C1559" s="2" t="s">
        <v>41</v>
      </c>
      <c r="D1559" s="2" t="s">
        <v>34</v>
      </c>
      <c r="E1559" s="3">
        <v>44945</v>
      </c>
      <c r="F1559" s="3">
        <v>44952</v>
      </c>
      <c r="G1559" s="2">
        <v>53</v>
      </c>
      <c r="H1559" s="2">
        <v>322.97000000000003</v>
      </c>
      <c r="I1559" s="2" t="s">
        <v>15</v>
      </c>
      <c r="J1559" s="2">
        <v>2490</v>
      </c>
      <c r="K1559" s="2">
        <v>7</v>
      </c>
    </row>
    <row r="1560" spans="1:11" ht="18" customHeight="1" x14ac:dyDescent="0.3">
      <c r="A1560" s="2" t="s">
        <v>1602</v>
      </c>
      <c r="B1560" s="2" t="s">
        <v>12</v>
      </c>
      <c r="C1560" s="2" t="s">
        <v>13</v>
      </c>
      <c r="D1560" s="2" t="s">
        <v>14</v>
      </c>
      <c r="E1560" s="3">
        <v>45266</v>
      </c>
      <c r="F1560" s="3">
        <v>45273</v>
      </c>
      <c r="G1560" s="2">
        <v>9</v>
      </c>
      <c r="H1560" s="2">
        <v>352.78</v>
      </c>
      <c r="I1560" s="2" t="s">
        <v>15</v>
      </c>
      <c r="J1560" s="2">
        <v>1993</v>
      </c>
      <c r="K1560" s="2">
        <v>7</v>
      </c>
    </row>
    <row r="1561" spans="1:11" ht="18" customHeight="1" x14ac:dyDescent="0.3">
      <c r="A1561" s="2" t="s">
        <v>1603</v>
      </c>
      <c r="B1561" s="2" t="s">
        <v>31</v>
      </c>
      <c r="C1561" s="2" t="s">
        <v>41</v>
      </c>
      <c r="D1561" s="2" t="s">
        <v>27</v>
      </c>
      <c r="E1561" s="3">
        <v>45051</v>
      </c>
      <c r="F1561" s="3">
        <v>45058</v>
      </c>
      <c r="G1561" s="2">
        <v>19.399999999999999</v>
      </c>
      <c r="H1561" s="2">
        <v>322.16000000000003</v>
      </c>
      <c r="I1561" s="2" t="s">
        <v>15</v>
      </c>
      <c r="J1561" s="2">
        <v>2423</v>
      </c>
      <c r="K1561" s="2">
        <v>7</v>
      </c>
    </row>
    <row r="1562" spans="1:11" ht="18" customHeight="1" x14ac:dyDescent="0.3">
      <c r="A1562" s="2" t="s">
        <v>1604</v>
      </c>
      <c r="B1562" s="2" t="s">
        <v>64</v>
      </c>
      <c r="C1562" s="2" t="s">
        <v>74</v>
      </c>
      <c r="D1562" s="2" t="s">
        <v>29</v>
      </c>
      <c r="E1562" s="3">
        <v>45143</v>
      </c>
      <c r="F1562" s="3">
        <v>45150</v>
      </c>
      <c r="G1562" s="2">
        <v>11.4</v>
      </c>
      <c r="H1562" s="2">
        <v>263.33999999999997</v>
      </c>
      <c r="I1562" s="2" t="s">
        <v>15</v>
      </c>
      <c r="J1562" s="2">
        <v>2178</v>
      </c>
      <c r="K1562" s="2">
        <v>7</v>
      </c>
    </row>
    <row r="1563" spans="1:11" ht="18" customHeight="1" x14ac:dyDescent="0.3">
      <c r="A1563" s="2" t="s">
        <v>1605</v>
      </c>
      <c r="B1563" s="2" t="s">
        <v>31</v>
      </c>
      <c r="C1563" s="2" t="s">
        <v>53</v>
      </c>
      <c r="D1563" s="2" t="s">
        <v>34</v>
      </c>
      <c r="E1563" s="3">
        <v>45192</v>
      </c>
      <c r="F1563" s="3">
        <v>45199</v>
      </c>
      <c r="G1563" s="2">
        <v>13.9</v>
      </c>
      <c r="H1563" s="2">
        <v>107.12</v>
      </c>
      <c r="I1563" s="2" t="s">
        <v>15</v>
      </c>
      <c r="J1563" s="2">
        <v>870</v>
      </c>
      <c r="K1563" s="2">
        <v>7</v>
      </c>
    </row>
    <row r="1564" spans="1:11" ht="18" customHeight="1" x14ac:dyDescent="0.3">
      <c r="A1564" s="2" t="s">
        <v>1606</v>
      </c>
      <c r="B1564" s="2" t="s">
        <v>64</v>
      </c>
      <c r="C1564" s="2" t="s">
        <v>20</v>
      </c>
      <c r="D1564" s="2" t="s">
        <v>29</v>
      </c>
      <c r="E1564" s="3">
        <v>45022</v>
      </c>
      <c r="F1564" s="3">
        <v>45029</v>
      </c>
      <c r="G1564" s="2">
        <v>6.3</v>
      </c>
      <c r="H1564" s="2">
        <v>258.52</v>
      </c>
      <c r="I1564" s="2" t="s">
        <v>15</v>
      </c>
      <c r="J1564" s="2">
        <v>1995</v>
      </c>
      <c r="K1564" s="2">
        <v>7</v>
      </c>
    </row>
    <row r="1565" spans="1:11" ht="18" customHeight="1" x14ac:dyDescent="0.3">
      <c r="A1565" s="2" t="s">
        <v>1607</v>
      </c>
      <c r="B1565" s="2" t="s">
        <v>44</v>
      </c>
      <c r="C1565" s="2" t="s">
        <v>78</v>
      </c>
      <c r="D1565" s="2" t="s">
        <v>42</v>
      </c>
      <c r="E1565" s="3">
        <v>44996</v>
      </c>
      <c r="F1565" s="3">
        <v>45003</v>
      </c>
      <c r="G1565" s="2">
        <v>10.7</v>
      </c>
      <c r="H1565" s="2">
        <v>290.55</v>
      </c>
      <c r="I1565" s="2" t="s">
        <v>15</v>
      </c>
      <c r="J1565" s="2">
        <v>2200</v>
      </c>
      <c r="K1565" s="2">
        <v>7</v>
      </c>
    </row>
    <row r="1566" spans="1:11" ht="18" customHeight="1" x14ac:dyDescent="0.3">
      <c r="A1566" s="2" t="s">
        <v>1608</v>
      </c>
      <c r="B1566" s="2" t="s">
        <v>64</v>
      </c>
      <c r="C1566" s="2" t="s">
        <v>78</v>
      </c>
      <c r="D1566" s="2" t="s">
        <v>34</v>
      </c>
      <c r="E1566" s="3">
        <v>45229</v>
      </c>
      <c r="F1566" s="3">
        <v>45199</v>
      </c>
      <c r="G1566" s="2">
        <v>25.2</v>
      </c>
      <c r="H1566" s="2">
        <v>295.58999999999997</v>
      </c>
      <c r="I1566" s="2" t="s">
        <v>15</v>
      </c>
      <c r="J1566" s="2">
        <v>2279</v>
      </c>
      <c r="K1566" s="2">
        <v>7</v>
      </c>
    </row>
    <row r="1567" spans="1:11" ht="18" customHeight="1" x14ac:dyDescent="0.3">
      <c r="A1567" s="2" t="s">
        <v>1609</v>
      </c>
      <c r="B1567" s="2" t="s">
        <v>25</v>
      </c>
      <c r="C1567" s="2" t="s">
        <v>33</v>
      </c>
      <c r="D1567" s="2" t="s">
        <v>34</v>
      </c>
      <c r="E1567" s="3">
        <v>44954</v>
      </c>
      <c r="F1567" s="3">
        <v>44961</v>
      </c>
      <c r="G1567" s="2">
        <v>15.7</v>
      </c>
      <c r="H1567" s="2">
        <v>199.62</v>
      </c>
      <c r="I1567" s="2" t="s">
        <v>15</v>
      </c>
      <c r="J1567" s="2">
        <v>1715</v>
      </c>
      <c r="K1567" s="2">
        <v>7</v>
      </c>
    </row>
    <row r="1568" spans="1:11" ht="18" customHeight="1" x14ac:dyDescent="0.3">
      <c r="A1568" s="2" t="s">
        <v>1610</v>
      </c>
      <c r="B1568" s="2" t="s">
        <v>81</v>
      </c>
      <c r="C1568" s="2" t="s">
        <v>41</v>
      </c>
      <c r="D1568" s="2" t="s">
        <v>42</v>
      </c>
      <c r="E1568" s="3">
        <v>45062</v>
      </c>
      <c r="F1568" s="3">
        <v>45069</v>
      </c>
      <c r="G1568" s="2">
        <v>15.7</v>
      </c>
      <c r="H1568" s="2">
        <v>318.83999999999997</v>
      </c>
      <c r="I1568" s="2" t="s">
        <v>15</v>
      </c>
      <c r="J1568" s="2">
        <v>2321</v>
      </c>
      <c r="K1568" s="2">
        <v>7</v>
      </c>
    </row>
    <row r="1569" spans="1:11" ht="18" customHeight="1" x14ac:dyDescent="0.3">
      <c r="A1569" s="2" t="s">
        <v>1611</v>
      </c>
      <c r="B1569" s="2" t="s">
        <v>81</v>
      </c>
      <c r="C1569" s="2" t="s">
        <v>18</v>
      </c>
      <c r="D1569" s="2" t="s">
        <v>34</v>
      </c>
      <c r="E1569" s="3">
        <v>44977</v>
      </c>
      <c r="F1569" s="3">
        <v>44984</v>
      </c>
      <c r="G1569" s="2">
        <v>89.4</v>
      </c>
      <c r="H1569" s="2">
        <v>267.14</v>
      </c>
      <c r="I1569" s="2" t="s">
        <v>15</v>
      </c>
      <c r="J1569" s="2">
        <v>1548</v>
      </c>
      <c r="K1569" s="2">
        <v>7</v>
      </c>
    </row>
    <row r="1570" spans="1:11" ht="18" customHeight="1" x14ac:dyDescent="0.3">
      <c r="A1570" s="2" t="s">
        <v>1612</v>
      </c>
      <c r="B1570" s="2" t="s">
        <v>44</v>
      </c>
      <c r="C1570" s="2" t="s">
        <v>33</v>
      </c>
      <c r="D1570" s="2" t="s">
        <v>29</v>
      </c>
      <c r="E1570" s="3">
        <v>45131</v>
      </c>
      <c r="F1570" s="3">
        <v>45138</v>
      </c>
      <c r="G1570" s="2">
        <v>40.700000000000003</v>
      </c>
      <c r="H1570" s="2">
        <v>292.44</v>
      </c>
      <c r="I1570" s="2" t="s">
        <v>15</v>
      </c>
      <c r="J1570" s="2">
        <v>2247</v>
      </c>
      <c r="K1570" s="2">
        <v>7</v>
      </c>
    </row>
    <row r="1571" spans="1:11" ht="18" customHeight="1" x14ac:dyDescent="0.3">
      <c r="A1571" s="2" t="s">
        <v>1613</v>
      </c>
      <c r="B1571" s="2" t="s">
        <v>12</v>
      </c>
      <c r="C1571" s="2" t="s">
        <v>74</v>
      </c>
      <c r="D1571" s="2" t="s">
        <v>21</v>
      </c>
      <c r="E1571" s="3">
        <v>45071</v>
      </c>
      <c r="F1571" s="3">
        <v>45078</v>
      </c>
      <c r="G1571" s="2">
        <v>32.799999999999997</v>
      </c>
      <c r="H1571" s="2">
        <v>303.32</v>
      </c>
      <c r="I1571" s="2" t="s">
        <v>15</v>
      </c>
      <c r="J1571" s="2">
        <v>2012</v>
      </c>
      <c r="K1571" s="2">
        <v>7</v>
      </c>
    </row>
    <row r="1572" spans="1:11" ht="18" customHeight="1" x14ac:dyDescent="0.3">
      <c r="A1572" s="2" t="s">
        <v>1614</v>
      </c>
      <c r="B1572" s="2" t="s">
        <v>25</v>
      </c>
      <c r="C1572" s="2" t="s">
        <v>45</v>
      </c>
      <c r="D1572" s="2" t="s">
        <v>21</v>
      </c>
      <c r="E1572" s="3">
        <v>45067</v>
      </c>
      <c r="F1572" s="3">
        <v>45074</v>
      </c>
      <c r="G1572" s="2">
        <v>29.5</v>
      </c>
      <c r="H1572" s="2">
        <v>326.18</v>
      </c>
      <c r="I1572" s="2" t="s">
        <v>15</v>
      </c>
      <c r="J1572" s="2">
        <v>2273</v>
      </c>
      <c r="K1572" s="2">
        <v>7</v>
      </c>
    </row>
    <row r="1573" spans="1:11" ht="18" customHeight="1" x14ac:dyDescent="0.3">
      <c r="A1573" s="2" t="s">
        <v>1615</v>
      </c>
      <c r="B1573" s="2" t="s">
        <v>68</v>
      </c>
      <c r="C1573" s="2" t="s">
        <v>20</v>
      </c>
      <c r="D1573" s="2" t="s">
        <v>38</v>
      </c>
      <c r="E1573" s="3">
        <v>45067</v>
      </c>
      <c r="F1573" s="3">
        <v>45074</v>
      </c>
      <c r="G1573" s="2">
        <v>14.6</v>
      </c>
      <c r="H1573" s="2">
        <v>1597.99</v>
      </c>
      <c r="I1573" s="2" t="s">
        <v>15</v>
      </c>
      <c r="J1573" s="2">
        <v>2187</v>
      </c>
      <c r="K1573" s="2">
        <v>7</v>
      </c>
    </row>
    <row r="1574" spans="1:11" ht="18" customHeight="1" x14ac:dyDescent="0.3">
      <c r="A1574" s="2" t="s">
        <v>1616</v>
      </c>
      <c r="B1574" s="2" t="s">
        <v>36</v>
      </c>
      <c r="C1574" s="2" t="s">
        <v>92</v>
      </c>
      <c r="D1574" s="2" t="s">
        <v>27</v>
      </c>
      <c r="E1574" s="3">
        <v>45033</v>
      </c>
      <c r="F1574" s="3">
        <v>45040</v>
      </c>
      <c r="G1574" s="2">
        <v>21.1</v>
      </c>
      <c r="H1574" s="2">
        <v>256.12</v>
      </c>
      <c r="I1574" s="2" t="s">
        <v>15</v>
      </c>
      <c r="J1574" s="2">
        <v>1974</v>
      </c>
      <c r="K1574" s="2">
        <v>7</v>
      </c>
    </row>
    <row r="1575" spans="1:11" ht="18" customHeight="1" x14ac:dyDescent="0.3">
      <c r="A1575" s="2" t="s">
        <v>1617</v>
      </c>
      <c r="B1575" s="2" t="s">
        <v>68</v>
      </c>
      <c r="C1575" s="2" t="s">
        <v>74</v>
      </c>
      <c r="D1575" s="2" t="s">
        <v>14</v>
      </c>
      <c r="E1575" s="3">
        <v>45251</v>
      </c>
      <c r="F1575" s="3">
        <v>45258</v>
      </c>
      <c r="G1575" s="2">
        <v>61.7</v>
      </c>
      <c r="H1575" s="2">
        <v>455.69</v>
      </c>
      <c r="I1575" s="2" t="s">
        <v>15</v>
      </c>
      <c r="J1575" s="2">
        <v>2430</v>
      </c>
      <c r="K1575" s="2">
        <v>7</v>
      </c>
    </row>
    <row r="1576" spans="1:11" ht="18" customHeight="1" x14ac:dyDescent="0.3">
      <c r="A1576" s="2" t="s">
        <v>1618</v>
      </c>
      <c r="B1576" s="2" t="s">
        <v>64</v>
      </c>
      <c r="C1576" s="2" t="s">
        <v>20</v>
      </c>
      <c r="D1576" s="2" t="s">
        <v>34</v>
      </c>
      <c r="E1576" s="3">
        <v>45223</v>
      </c>
      <c r="F1576" s="3">
        <v>45230</v>
      </c>
      <c r="G1576" s="2">
        <v>17</v>
      </c>
      <c r="H1576" s="2">
        <v>283.07</v>
      </c>
      <c r="I1576" s="2" t="s">
        <v>15</v>
      </c>
      <c r="J1576" s="2">
        <v>2191</v>
      </c>
      <c r="K1576" s="2">
        <v>7</v>
      </c>
    </row>
    <row r="1577" spans="1:11" ht="18" customHeight="1" x14ac:dyDescent="0.3">
      <c r="A1577" s="2" t="s">
        <v>1619</v>
      </c>
      <c r="B1577" s="2" t="s">
        <v>44</v>
      </c>
      <c r="C1577" s="2" t="s">
        <v>51</v>
      </c>
      <c r="D1577" s="2" t="s">
        <v>34</v>
      </c>
      <c r="E1577" s="3">
        <v>44929</v>
      </c>
      <c r="F1577" s="3">
        <v>44936</v>
      </c>
      <c r="G1577" s="2">
        <v>19.2</v>
      </c>
      <c r="H1577" s="2">
        <v>300.32</v>
      </c>
      <c r="I1577" s="2" t="s">
        <v>15</v>
      </c>
      <c r="J1577" s="2">
        <v>2300</v>
      </c>
      <c r="K1577" s="2">
        <v>7</v>
      </c>
    </row>
    <row r="1578" spans="1:11" ht="18" customHeight="1" x14ac:dyDescent="0.3">
      <c r="A1578" s="2" t="s">
        <v>1620</v>
      </c>
      <c r="B1578" s="2" t="s">
        <v>31</v>
      </c>
      <c r="C1578" s="2" t="s">
        <v>45</v>
      </c>
      <c r="D1578" s="2" t="s">
        <v>27</v>
      </c>
      <c r="E1578" s="3">
        <v>44953</v>
      </c>
      <c r="F1578" s="3">
        <v>44960</v>
      </c>
      <c r="G1578" s="2">
        <v>73.2</v>
      </c>
      <c r="H1578" s="2">
        <v>294.41000000000003</v>
      </c>
      <c r="I1578" s="2" t="s">
        <v>15</v>
      </c>
      <c r="J1578" s="2">
        <v>1577</v>
      </c>
      <c r="K1578" s="2">
        <v>7</v>
      </c>
    </row>
    <row r="1579" spans="1:11" ht="18" customHeight="1" x14ac:dyDescent="0.3">
      <c r="A1579" s="2" t="s">
        <v>1621</v>
      </c>
      <c r="B1579" s="2" t="s">
        <v>12</v>
      </c>
      <c r="C1579" s="2" t="s">
        <v>20</v>
      </c>
      <c r="D1579" s="2" t="s">
        <v>42</v>
      </c>
      <c r="E1579" s="3">
        <v>45115</v>
      </c>
      <c r="F1579" s="2"/>
      <c r="G1579" s="2">
        <v>49.5</v>
      </c>
      <c r="H1579" s="2">
        <v>360.74</v>
      </c>
      <c r="I1579" s="2" t="s">
        <v>15</v>
      </c>
      <c r="J1579" s="2">
        <v>2321</v>
      </c>
      <c r="K1579" s="2">
        <v>7</v>
      </c>
    </row>
    <row r="1580" spans="1:11" ht="18" customHeight="1" x14ac:dyDescent="0.3">
      <c r="A1580" s="2" t="s">
        <v>1622</v>
      </c>
      <c r="B1580" s="2" t="s">
        <v>36</v>
      </c>
      <c r="C1580" s="2" t="s">
        <v>45</v>
      </c>
      <c r="D1580" s="2" t="s">
        <v>42</v>
      </c>
      <c r="E1580" s="3">
        <v>44952</v>
      </c>
      <c r="F1580" s="3">
        <v>44961</v>
      </c>
      <c r="G1580" s="2">
        <v>42.6</v>
      </c>
      <c r="H1580" s="2">
        <v>187.04</v>
      </c>
      <c r="I1580" s="2" t="s">
        <v>15</v>
      </c>
      <c r="J1580" s="2">
        <v>1156</v>
      </c>
      <c r="K1580" s="2">
        <v>9</v>
      </c>
    </row>
    <row r="1581" spans="1:11" ht="18" customHeight="1" x14ac:dyDescent="0.3">
      <c r="A1581" s="2" t="s">
        <v>1623</v>
      </c>
      <c r="B1581" s="2" t="s">
        <v>44</v>
      </c>
      <c r="C1581" s="2" t="s">
        <v>20</v>
      </c>
      <c r="D1581" s="2" t="s">
        <v>29</v>
      </c>
      <c r="E1581" s="3">
        <v>44984</v>
      </c>
      <c r="F1581" s="3">
        <v>44993</v>
      </c>
      <c r="G1581" s="2">
        <v>16.7</v>
      </c>
      <c r="H1581" s="2">
        <v>281.23</v>
      </c>
      <c r="I1581" s="2" t="s">
        <v>15</v>
      </c>
      <c r="J1581" s="2">
        <v>2013</v>
      </c>
      <c r="K1581" s="2">
        <v>9</v>
      </c>
    </row>
    <row r="1582" spans="1:11" ht="18" customHeight="1" x14ac:dyDescent="0.3">
      <c r="A1582" s="2" t="s">
        <v>1624</v>
      </c>
      <c r="B1582" s="2" t="s">
        <v>64</v>
      </c>
      <c r="C1582" s="2" t="s">
        <v>53</v>
      </c>
      <c r="D1582" s="2" t="s">
        <v>42</v>
      </c>
      <c r="E1582" s="3">
        <v>45215</v>
      </c>
      <c r="F1582" s="3">
        <v>45224</v>
      </c>
      <c r="G1582" s="2">
        <v>6.3</v>
      </c>
      <c r="H1582" s="2">
        <v>124.52</v>
      </c>
      <c r="I1582" s="2" t="s">
        <v>15</v>
      </c>
      <c r="J1582" s="2">
        <v>1055</v>
      </c>
      <c r="K1582" s="2">
        <v>9</v>
      </c>
    </row>
    <row r="1583" spans="1:11" ht="18" customHeight="1" x14ac:dyDescent="0.3">
      <c r="A1583" s="2" t="s">
        <v>1625</v>
      </c>
      <c r="B1583" s="2" t="s">
        <v>17</v>
      </c>
      <c r="C1583" s="2" t="s">
        <v>53</v>
      </c>
      <c r="D1583" s="2" t="s">
        <v>14</v>
      </c>
      <c r="E1583" s="3">
        <v>45170</v>
      </c>
      <c r="F1583" s="3">
        <v>45178</v>
      </c>
      <c r="G1583" s="2">
        <v>26.2</v>
      </c>
      <c r="H1583" s="2">
        <v>261.81</v>
      </c>
      <c r="I1583" s="2" t="s">
        <v>15</v>
      </c>
      <c r="J1583" s="2">
        <v>1801</v>
      </c>
      <c r="K1583" s="2">
        <v>8</v>
      </c>
    </row>
    <row r="1584" spans="1:11" ht="18" customHeight="1" x14ac:dyDescent="0.3">
      <c r="A1584" s="2" t="s">
        <v>1626</v>
      </c>
      <c r="B1584" s="2" t="s">
        <v>25</v>
      </c>
      <c r="C1584" s="2" t="s">
        <v>60</v>
      </c>
      <c r="D1584" s="2" t="s">
        <v>27</v>
      </c>
      <c r="E1584" s="3">
        <v>45234</v>
      </c>
      <c r="F1584" s="3">
        <v>45242</v>
      </c>
      <c r="G1584" s="2">
        <v>9.3000000000000007</v>
      </c>
      <c r="H1584" s="2">
        <v>333.26</v>
      </c>
      <c r="I1584" s="2" t="s">
        <v>15</v>
      </c>
      <c r="J1584" s="2">
        <v>2210</v>
      </c>
      <c r="K1584" s="2">
        <v>8</v>
      </c>
    </row>
    <row r="1585" spans="1:11" ht="18" customHeight="1" x14ac:dyDescent="0.3">
      <c r="A1585" s="2" t="s">
        <v>1627</v>
      </c>
      <c r="B1585" s="2" t="s">
        <v>36</v>
      </c>
      <c r="C1585" s="2" t="s">
        <v>18</v>
      </c>
      <c r="D1585" s="2" t="s">
        <v>29</v>
      </c>
      <c r="E1585" s="3">
        <v>44940</v>
      </c>
      <c r="F1585" s="3">
        <v>44951</v>
      </c>
      <c r="G1585" s="2">
        <v>6.3</v>
      </c>
      <c r="H1585" s="2">
        <v>283.56</v>
      </c>
      <c r="I1585" s="2" t="s">
        <v>15</v>
      </c>
      <c r="J1585" s="2">
        <v>2366</v>
      </c>
      <c r="K1585" s="2">
        <v>11</v>
      </c>
    </row>
    <row r="1586" spans="1:11" ht="18" customHeight="1" x14ac:dyDescent="0.3">
      <c r="A1586" s="2" t="s">
        <v>1628</v>
      </c>
      <c r="B1586" s="2" t="s">
        <v>68</v>
      </c>
      <c r="C1586" s="2" t="s">
        <v>23</v>
      </c>
      <c r="D1586" s="2" t="s">
        <v>38</v>
      </c>
      <c r="E1586" s="3">
        <v>45204</v>
      </c>
      <c r="F1586" s="3">
        <v>45212</v>
      </c>
      <c r="G1586" s="2">
        <v>30.1</v>
      </c>
      <c r="H1586" s="2">
        <v>156.74</v>
      </c>
      <c r="I1586" s="2" t="s">
        <v>15</v>
      </c>
      <c r="J1586" s="2">
        <v>1075</v>
      </c>
      <c r="K1586" s="2">
        <v>8</v>
      </c>
    </row>
    <row r="1587" spans="1:11" ht="18" customHeight="1" x14ac:dyDescent="0.3">
      <c r="A1587" s="2" t="s">
        <v>1629</v>
      </c>
      <c r="B1587" s="2" t="s">
        <v>36</v>
      </c>
      <c r="C1587" s="2" t="s">
        <v>23</v>
      </c>
      <c r="D1587" s="2" t="s">
        <v>27</v>
      </c>
      <c r="E1587" s="3">
        <v>45217</v>
      </c>
      <c r="F1587" s="3">
        <v>45226</v>
      </c>
      <c r="G1587" s="2">
        <v>3.2</v>
      </c>
      <c r="H1587" s="2">
        <v>159.82</v>
      </c>
      <c r="I1587" s="2" t="s">
        <v>15</v>
      </c>
      <c r="J1587" s="2">
        <v>1260</v>
      </c>
      <c r="K1587" s="2">
        <v>9</v>
      </c>
    </row>
    <row r="1588" spans="1:11" ht="18" customHeight="1" x14ac:dyDescent="0.3">
      <c r="A1588" s="2" t="s">
        <v>1630</v>
      </c>
      <c r="B1588" s="2" t="s">
        <v>81</v>
      </c>
      <c r="C1588" s="2" t="s">
        <v>20</v>
      </c>
      <c r="D1588" s="2" t="s">
        <v>38</v>
      </c>
      <c r="E1588" s="3">
        <v>45060</v>
      </c>
      <c r="F1588" s="3">
        <v>45069</v>
      </c>
      <c r="G1588" s="2">
        <v>32.200000000000003</v>
      </c>
      <c r="H1588" s="2">
        <v>334.49</v>
      </c>
      <c r="I1588" s="2" t="s">
        <v>15</v>
      </c>
      <c r="J1588" s="2">
        <v>2453</v>
      </c>
      <c r="K1588" s="2">
        <v>9</v>
      </c>
    </row>
    <row r="1589" spans="1:11" ht="18" customHeight="1" x14ac:dyDescent="0.3">
      <c r="A1589" s="2" t="s">
        <v>1631</v>
      </c>
      <c r="B1589" s="2" t="s">
        <v>17</v>
      </c>
      <c r="C1589" s="2" t="s">
        <v>18</v>
      </c>
      <c r="D1589" s="2" t="s">
        <v>29</v>
      </c>
      <c r="E1589" s="3">
        <v>45039</v>
      </c>
      <c r="F1589" s="3">
        <v>45047</v>
      </c>
      <c r="G1589" s="2">
        <v>35.1</v>
      </c>
      <c r="H1589" s="2">
        <v>272.06</v>
      </c>
      <c r="I1589" s="2" t="s">
        <v>15</v>
      </c>
      <c r="J1589" s="2">
        <v>2056</v>
      </c>
      <c r="K1589" s="2">
        <v>8</v>
      </c>
    </row>
    <row r="1590" spans="1:11" ht="18" customHeight="1" x14ac:dyDescent="0.3">
      <c r="A1590" s="2" t="s">
        <v>1632</v>
      </c>
      <c r="B1590" s="2" t="s">
        <v>17</v>
      </c>
      <c r="C1590" s="2" t="s">
        <v>20</v>
      </c>
      <c r="D1590" s="2" t="s">
        <v>29</v>
      </c>
      <c r="E1590" s="3">
        <v>44927</v>
      </c>
      <c r="F1590" s="3">
        <v>44936</v>
      </c>
      <c r="G1590" s="2">
        <v>22.8</v>
      </c>
      <c r="H1590" s="2">
        <v>319.99</v>
      </c>
      <c r="I1590" s="2" t="s">
        <v>15</v>
      </c>
      <c r="J1590" s="2">
        <v>2327</v>
      </c>
      <c r="K1590" s="2">
        <v>9</v>
      </c>
    </row>
    <row r="1591" spans="1:11" ht="18" customHeight="1" x14ac:dyDescent="0.3">
      <c r="A1591" s="2" t="s">
        <v>1633</v>
      </c>
      <c r="B1591" s="2" t="s">
        <v>17</v>
      </c>
      <c r="C1591" s="2" t="s">
        <v>74</v>
      </c>
      <c r="D1591" s="2" t="s">
        <v>38</v>
      </c>
      <c r="E1591" s="3">
        <v>44987</v>
      </c>
      <c r="F1591" s="3">
        <v>44995</v>
      </c>
      <c r="G1591" s="2">
        <v>11.9</v>
      </c>
      <c r="H1591" s="2"/>
      <c r="I1591" s="2" t="s">
        <v>15</v>
      </c>
      <c r="J1591" s="2">
        <v>2481</v>
      </c>
      <c r="K1591" s="2">
        <v>8</v>
      </c>
    </row>
    <row r="1592" spans="1:11" ht="18" customHeight="1" x14ac:dyDescent="0.3">
      <c r="A1592" s="2" t="s">
        <v>1634</v>
      </c>
      <c r="B1592" s="2" t="s">
        <v>31</v>
      </c>
      <c r="C1592" s="2" t="s">
        <v>26</v>
      </c>
      <c r="D1592" s="2" t="s">
        <v>27</v>
      </c>
      <c r="E1592" s="3">
        <v>45236</v>
      </c>
      <c r="F1592" s="3">
        <v>45244</v>
      </c>
      <c r="G1592" s="2">
        <v>12.8</v>
      </c>
      <c r="H1592" s="2">
        <v>378.16</v>
      </c>
      <c r="I1592" s="2" t="s">
        <v>15</v>
      </c>
      <c r="J1592" s="2">
        <v>2465</v>
      </c>
      <c r="K1592" s="2">
        <v>8</v>
      </c>
    </row>
    <row r="1593" spans="1:11" ht="18" customHeight="1" x14ac:dyDescent="0.3">
      <c r="A1593" s="2" t="s">
        <v>1635</v>
      </c>
      <c r="B1593" s="2" t="s">
        <v>64</v>
      </c>
      <c r="C1593" s="2" t="s">
        <v>92</v>
      </c>
      <c r="D1593" s="2" t="s">
        <v>29</v>
      </c>
      <c r="E1593" s="3">
        <v>45166</v>
      </c>
      <c r="F1593" s="3">
        <v>45174</v>
      </c>
      <c r="G1593" s="2">
        <v>28.5</v>
      </c>
      <c r="H1593" s="2">
        <v>284.39999999999998</v>
      </c>
      <c r="I1593" s="2" t="s">
        <v>15</v>
      </c>
      <c r="J1593" s="2">
        <v>2074</v>
      </c>
      <c r="K1593" s="2">
        <v>8</v>
      </c>
    </row>
    <row r="1594" spans="1:11" ht="18" customHeight="1" x14ac:dyDescent="0.3">
      <c r="A1594" s="2" t="s">
        <v>1636</v>
      </c>
      <c r="B1594" s="2" t="s">
        <v>17</v>
      </c>
      <c r="C1594" s="2" t="s">
        <v>78</v>
      </c>
      <c r="D1594" s="2" t="s">
        <v>21</v>
      </c>
      <c r="E1594" s="3">
        <v>45098</v>
      </c>
      <c r="F1594" s="3">
        <v>45107</v>
      </c>
      <c r="G1594" s="2">
        <v>12.6</v>
      </c>
      <c r="H1594" s="2">
        <v>332.46</v>
      </c>
      <c r="I1594" s="2" t="s">
        <v>15</v>
      </c>
      <c r="J1594" s="2">
        <v>2400</v>
      </c>
      <c r="K1594" s="2">
        <v>9</v>
      </c>
    </row>
    <row r="1595" spans="1:11" ht="18" customHeight="1" x14ac:dyDescent="0.3">
      <c r="A1595" s="2" t="s">
        <v>1637</v>
      </c>
      <c r="B1595" s="2" t="s">
        <v>36</v>
      </c>
      <c r="C1595" s="2" t="s">
        <v>78</v>
      </c>
      <c r="D1595" s="2" t="s">
        <v>42</v>
      </c>
      <c r="E1595" s="3">
        <v>45179</v>
      </c>
      <c r="F1595" s="3">
        <v>45188</v>
      </c>
      <c r="G1595" s="2">
        <v>15.9</v>
      </c>
      <c r="H1595" s="2">
        <v>284.07</v>
      </c>
      <c r="I1595" s="2" t="s">
        <v>15</v>
      </c>
      <c r="J1595" s="2">
        <v>2374</v>
      </c>
      <c r="K1595" s="2">
        <v>9</v>
      </c>
    </row>
    <row r="1596" spans="1:11" ht="18" customHeight="1" x14ac:dyDescent="0.3">
      <c r="A1596" s="2" t="s">
        <v>1638</v>
      </c>
      <c r="B1596" s="2" t="s">
        <v>64</v>
      </c>
      <c r="C1596" s="2" t="s">
        <v>60</v>
      </c>
      <c r="D1596" s="2" t="s">
        <v>38</v>
      </c>
      <c r="E1596" s="3">
        <v>44938</v>
      </c>
      <c r="F1596" s="3">
        <v>44947</v>
      </c>
      <c r="G1596" s="2">
        <v>8.4</v>
      </c>
      <c r="H1596" s="2">
        <v>280.39</v>
      </c>
      <c r="I1596" s="2" t="s">
        <v>15</v>
      </c>
      <c r="J1596" s="2">
        <v>2388</v>
      </c>
      <c r="K1596" s="2">
        <v>9</v>
      </c>
    </row>
    <row r="1597" spans="1:11" ht="18" customHeight="1" x14ac:dyDescent="0.3">
      <c r="A1597" s="2" t="s">
        <v>1639</v>
      </c>
      <c r="B1597" s="2" t="s">
        <v>12</v>
      </c>
      <c r="C1597" s="2" t="s">
        <v>78</v>
      </c>
      <c r="D1597" s="2" t="s">
        <v>42</v>
      </c>
      <c r="E1597" s="3">
        <v>45172</v>
      </c>
      <c r="F1597" s="3">
        <v>45180</v>
      </c>
      <c r="G1597" s="2">
        <v>17.7</v>
      </c>
      <c r="H1597" s="2"/>
      <c r="I1597" s="2" t="s">
        <v>15</v>
      </c>
      <c r="J1597" s="2">
        <v>2465</v>
      </c>
      <c r="K1597" s="2">
        <v>8</v>
      </c>
    </row>
    <row r="1598" spans="1:11" ht="18" customHeight="1" x14ac:dyDescent="0.3">
      <c r="A1598" s="2" t="s">
        <v>1640</v>
      </c>
      <c r="B1598" s="2" t="s">
        <v>44</v>
      </c>
      <c r="C1598" s="2" t="s">
        <v>41</v>
      </c>
      <c r="D1598" s="2" t="s">
        <v>21</v>
      </c>
      <c r="E1598" s="3">
        <v>45019</v>
      </c>
      <c r="F1598" s="3">
        <v>45027</v>
      </c>
      <c r="G1598" s="2">
        <v>5.2</v>
      </c>
      <c r="H1598" s="2">
        <v>216.66</v>
      </c>
      <c r="I1598" s="2" t="s">
        <v>15</v>
      </c>
      <c r="J1598" s="2">
        <v>1605</v>
      </c>
      <c r="K1598" s="2">
        <v>8</v>
      </c>
    </row>
    <row r="1599" spans="1:11" ht="18" customHeight="1" x14ac:dyDescent="0.3">
      <c r="A1599" s="2" t="s">
        <v>1641</v>
      </c>
      <c r="B1599" s="2" t="s">
        <v>17</v>
      </c>
      <c r="C1599" s="2" t="s">
        <v>45</v>
      </c>
      <c r="D1599" s="2" t="s">
        <v>42</v>
      </c>
      <c r="E1599" s="3">
        <v>44991</v>
      </c>
      <c r="F1599" s="3">
        <v>44999</v>
      </c>
      <c r="G1599" s="2">
        <v>8.3000000000000007</v>
      </c>
      <c r="H1599" s="2">
        <v>274.13</v>
      </c>
      <c r="I1599" s="2" t="s">
        <v>15</v>
      </c>
      <c r="J1599" s="2">
        <v>2418</v>
      </c>
      <c r="K1599" s="2">
        <v>8</v>
      </c>
    </row>
    <row r="1600" spans="1:11" ht="18" customHeight="1" x14ac:dyDescent="0.3">
      <c r="A1600" s="2" t="s">
        <v>1642</v>
      </c>
      <c r="B1600" s="2" t="s">
        <v>25</v>
      </c>
      <c r="C1600" s="2" t="s">
        <v>74</v>
      </c>
      <c r="D1600" s="2" t="s">
        <v>21</v>
      </c>
      <c r="E1600" s="3">
        <v>44974</v>
      </c>
      <c r="F1600" s="3">
        <v>44982</v>
      </c>
      <c r="G1600" s="2">
        <v>11.8</v>
      </c>
      <c r="H1600" s="2">
        <v>283.33999999999997</v>
      </c>
      <c r="I1600" s="2" t="s">
        <v>15</v>
      </c>
      <c r="J1600" s="2">
        <v>1837</v>
      </c>
      <c r="K1600" s="2">
        <v>8</v>
      </c>
    </row>
    <row r="1601" spans="1:11" ht="18" customHeight="1" x14ac:dyDescent="0.3">
      <c r="A1601" s="2" t="s">
        <v>1643</v>
      </c>
      <c r="B1601" s="2" t="s">
        <v>48</v>
      </c>
      <c r="C1601" s="2" t="s">
        <v>53</v>
      </c>
      <c r="D1601" s="2" t="s">
        <v>21</v>
      </c>
      <c r="E1601" s="3">
        <v>45251</v>
      </c>
      <c r="F1601" s="3">
        <v>45260</v>
      </c>
      <c r="G1601" s="2">
        <v>17.5</v>
      </c>
      <c r="H1601" s="2">
        <v>402.56</v>
      </c>
      <c r="I1601" s="2" t="s">
        <v>15</v>
      </c>
      <c r="J1601" s="2">
        <v>2146</v>
      </c>
      <c r="K1601" s="2">
        <v>9</v>
      </c>
    </row>
    <row r="1602" spans="1:11" ht="18" customHeight="1" x14ac:dyDescent="0.3">
      <c r="A1602" s="2" t="s">
        <v>1644</v>
      </c>
      <c r="B1602" s="2" t="s">
        <v>12</v>
      </c>
      <c r="C1602" s="2" t="s">
        <v>60</v>
      </c>
      <c r="D1602" s="2" t="s">
        <v>34</v>
      </c>
      <c r="E1602" s="3">
        <v>45259</v>
      </c>
      <c r="F1602" s="3">
        <v>45267</v>
      </c>
      <c r="G1602" s="2">
        <v>61.6</v>
      </c>
      <c r="H1602" s="2">
        <v>384.1</v>
      </c>
      <c r="I1602" s="2" t="s">
        <v>15</v>
      </c>
      <c r="J1602" s="2">
        <v>2445</v>
      </c>
      <c r="K1602" s="2">
        <v>8</v>
      </c>
    </row>
    <row r="1603" spans="1:11" ht="18" customHeight="1" x14ac:dyDescent="0.3">
      <c r="A1603" s="2" t="s">
        <v>1645</v>
      </c>
      <c r="B1603" s="2" t="s">
        <v>25</v>
      </c>
      <c r="C1603" s="2" t="s">
        <v>53</v>
      </c>
      <c r="D1603" s="2" t="s">
        <v>38</v>
      </c>
      <c r="E1603" s="3">
        <v>45059</v>
      </c>
      <c r="F1603" s="3">
        <v>45068</v>
      </c>
      <c r="G1603" s="2">
        <v>58.4</v>
      </c>
      <c r="H1603" s="2">
        <v>196.37</v>
      </c>
      <c r="I1603" s="2" t="s">
        <v>15</v>
      </c>
      <c r="J1603" s="2">
        <v>962</v>
      </c>
      <c r="K1603" s="2">
        <v>9</v>
      </c>
    </row>
    <row r="1604" spans="1:11" ht="18" customHeight="1" x14ac:dyDescent="0.3">
      <c r="A1604" s="2" t="s">
        <v>1646</v>
      </c>
      <c r="B1604" s="2" t="s">
        <v>12</v>
      </c>
      <c r="C1604" s="2" t="s">
        <v>13</v>
      </c>
      <c r="D1604" s="2" t="s">
        <v>14</v>
      </c>
      <c r="E1604" s="3">
        <v>44946</v>
      </c>
      <c r="F1604" s="3">
        <v>44956</v>
      </c>
      <c r="G1604" s="2">
        <v>11.9</v>
      </c>
      <c r="H1604" s="2">
        <v>287.05</v>
      </c>
      <c r="I1604" s="2" t="s">
        <v>15</v>
      </c>
      <c r="J1604" s="2">
        <v>1896</v>
      </c>
      <c r="K1604" s="2">
        <v>10</v>
      </c>
    </row>
    <row r="1605" spans="1:11" ht="18" customHeight="1" x14ac:dyDescent="0.3">
      <c r="A1605" s="2" t="s">
        <v>1647</v>
      </c>
      <c r="B1605" s="2" t="s">
        <v>81</v>
      </c>
      <c r="C1605" s="2" t="s">
        <v>26</v>
      </c>
      <c r="D1605" s="2" t="s">
        <v>29</v>
      </c>
      <c r="E1605" s="3">
        <v>45250</v>
      </c>
      <c r="F1605" s="3">
        <v>45260</v>
      </c>
      <c r="G1605" s="2">
        <v>10.5</v>
      </c>
      <c r="H1605" s="2">
        <v>325.38</v>
      </c>
      <c r="I1605" s="2" t="s">
        <v>15</v>
      </c>
      <c r="J1605" s="2">
        <v>2144</v>
      </c>
      <c r="K1605" s="2">
        <v>10</v>
      </c>
    </row>
    <row r="1606" spans="1:11" ht="18" customHeight="1" x14ac:dyDescent="0.3">
      <c r="A1606" s="2" t="s">
        <v>1648</v>
      </c>
      <c r="B1606" s="2" t="s">
        <v>36</v>
      </c>
      <c r="C1606" s="2" t="s">
        <v>20</v>
      </c>
      <c r="D1606" s="2" t="s">
        <v>34</v>
      </c>
      <c r="E1606" s="3">
        <v>45244</v>
      </c>
      <c r="F1606" s="3">
        <v>45252</v>
      </c>
      <c r="G1606" s="2">
        <v>21.4</v>
      </c>
      <c r="H1606" s="2">
        <v>276.47000000000003</v>
      </c>
      <c r="I1606" s="2" t="s">
        <v>15</v>
      </c>
      <c r="J1606" s="2">
        <v>1837</v>
      </c>
      <c r="K1606" s="2">
        <v>8</v>
      </c>
    </row>
    <row r="1607" spans="1:11" ht="18" customHeight="1" x14ac:dyDescent="0.3">
      <c r="A1607" s="2" t="s">
        <v>1649</v>
      </c>
      <c r="B1607" s="2" t="s">
        <v>36</v>
      </c>
      <c r="C1607" s="2" t="s">
        <v>18</v>
      </c>
      <c r="D1607" s="2" t="s">
        <v>27</v>
      </c>
      <c r="E1607" s="3">
        <v>45005</v>
      </c>
      <c r="F1607" s="3">
        <v>45013</v>
      </c>
      <c r="G1607" s="2">
        <v>28.1</v>
      </c>
      <c r="H1607" s="2">
        <v>192.15</v>
      </c>
      <c r="I1607" s="2" t="s">
        <v>15</v>
      </c>
      <c r="J1607" s="2">
        <v>1431</v>
      </c>
      <c r="K1607" s="2">
        <v>8</v>
      </c>
    </row>
    <row r="1608" spans="1:11" ht="18" customHeight="1" x14ac:dyDescent="0.3">
      <c r="A1608" s="2" t="s">
        <v>1650</v>
      </c>
      <c r="B1608" s="2" t="s">
        <v>44</v>
      </c>
      <c r="C1608" s="2" t="s">
        <v>51</v>
      </c>
      <c r="D1608" s="2" t="s">
        <v>27</v>
      </c>
      <c r="E1608" s="3">
        <v>45169</v>
      </c>
      <c r="F1608" s="3">
        <v>45177</v>
      </c>
      <c r="G1608" s="2">
        <v>12</v>
      </c>
      <c r="H1608" s="2">
        <v>321.79000000000002</v>
      </c>
      <c r="I1608" s="2" t="s">
        <v>15</v>
      </c>
      <c r="J1608" s="2">
        <v>2422</v>
      </c>
      <c r="K1608" s="2">
        <v>8</v>
      </c>
    </row>
    <row r="1609" spans="1:11" ht="18" customHeight="1" x14ac:dyDescent="0.3">
      <c r="A1609" s="2" t="s">
        <v>1651</v>
      </c>
      <c r="B1609" s="2" t="s">
        <v>81</v>
      </c>
      <c r="C1609" s="2" t="s">
        <v>78</v>
      </c>
      <c r="D1609" s="2" t="s">
        <v>27</v>
      </c>
      <c r="E1609" s="3">
        <v>45048</v>
      </c>
      <c r="F1609" s="3">
        <v>45057</v>
      </c>
      <c r="G1609" s="2">
        <v>22.8</v>
      </c>
      <c r="H1609" s="2">
        <v>342.44</v>
      </c>
      <c r="I1609" s="2" t="s">
        <v>15</v>
      </c>
      <c r="J1609" s="2">
        <v>2380</v>
      </c>
      <c r="K1609" s="2">
        <v>9</v>
      </c>
    </row>
    <row r="1610" spans="1:11" ht="18" customHeight="1" x14ac:dyDescent="0.3">
      <c r="A1610" s="2" t="s">
        <v>1652</v>
      </c>
      <c r="B1610" s="2" t="s">
        <v>12</v>
      </c>
      <c r="C1610" s="2" t="s">
        <v>74</v>
      </c>
      <c r="D1610" s="2" t="s">
        <v>34</v>
      </c>
      <c r="E1610" s="3">
        <v>45160</v>
      </c>
      <c r="F1610" s="3">
        <v>45168</v>
      </c>
      <c r="G1610" s="2">
        <v>24.7</v>
      </c>
      <c r="H1610" s="2">
        <v>280.23</v>
      </c>
      <c r="I1610" s="2" t="s">
        <v>15</v>
      </c>
      <c r="J1610" s="2">
        <v>2030</v>
      </c>
      <c r="K1610" s="2">
        <v>8</v>
      </c>
    </row>
    <row r="1611" spans="1:11" ht="18" customHeight="1" x14ac:dyDescent="0.3">
      <c r="A1611" s="2" t="s">
        <v>1653</v>
      </c>
      <c r="B1611" s="2" t="s">
        <v>36</v>
      </c>
      <c r="C1611" s="2" t="s">
        <v>23</v>
      </c>
      <c r="D1611" s="2" t="s">
        <v>21</v>
      </c>
      <c r="E1611" s="3">
        <v>45156</v>
      </c>
      <c r="F1611" s="3">
        <v>45164</v>
      </c>
      <c r="G1611" s="2">
        <v>35.299999999999997</v>
      </c>
      <c r="H1611" s="2">
        <v>212.84</v>
      </c>
      <c r="I1611" s="2" t="s">
        <v>15</v>
      </c>
      <c r="J1611" s="2">
        <v>1056</v>
      </c>
      <c r="K1611" s="2">
        <v>8</v>
      </c>
    </row>
    <row r="1612" spans="1:11" ht="18" customHeight="1" x14ac:dyDescent="0.3">
      <c r="A1612" s="2" t="s">
        <v>1654</v>
      </c>
      <c r="B1612" s="2" t="s">
        <v>64</v>
      </c>
      <c r="C1612" s="2" t="s">
        <v>13</v>
      </c>
      <c r="D1612" s="2" t="s">
        <v>29</v>
      </c>
      <c r="E1612" s="3">
        <v>45211</v>
      </c>
      <c r="F1612" s="3">
        <v>45220</v>
      </c>
      <c r="G1612" s="2">
        <v>44.1</v>
      </c>
      <c r="H1612" s="2">
        <v>319.83999999999997</v>
      </c>
      <c r="I1612" s="2" t="s">
        <v>15</v>
      </c>
      <c r="J1612" s="2">
        <v>2372</v>
      </c>
      <c r="K1612" s="2">
        <v>9</v>
      </c>
    </row>
    <row r="1613" spans="1:11" ht="18" customHeight="1" x14ac:dyDescent="0.3">
      <c r="A1613" s="2" t="s">
        <v>1655</v>
      </c>
      <c r="B1613" s="2" t="s">
        <v>81</v>
      </c>
      <c r="C1613" s="2" t="s">
        <v>13</v>
      </c>
      <c r="D1613" s="2" t="s">
        <v>21</v>
      </c>
      <c r="E1613" s="3">
        <v>44964</v>
      </c>
      <c r="F1613" s="3">
        <v>44972</v>
      </c>
      <c r="G1613" s="2">
        <v>77.7</v>
      </c>
      <c r="H1613" s="2"/>
      <c r="I1613" s="2" t="s">
        <v>15</v>
      </c>
      <c r="J1613" s="2">
        <v>2113</v>
      </c>
      <c r="K1613" s="2">
        <v>8</v>
      </c>
    </row>
    <row r="1614" spans="1:11" ht="18" customHeight="1" x14ac:dyDescent="0.3">
      <c r="A1614" s="2" t="s">
        <v>1656</v>
      </c>
      <c r="B1614" s="2" t="s">
        <v>17</v>
      </c>
      <c r="C1614" s="2" t="s">
        <v>60</v>
      </c>
      <c r="D1614" s="2" t="s">
        <v>14</v>
      </c>
      <c r="E1614" s="3">
        <v>45285</v>
      </c>
      <c r="F1614" s="3">
        <v>45294</v>
      </c>
      <c r="G1614" s="2">
        <v>14.1</v>
      </c>
      <c r="H1614" s="2">
        <v>430.99</v>
      </c>
      <c r="I1614" s="2" t="s">
        <v>15</v>
      </c>
      <c r="J1614" s="2">
        <v>2363</v>
      </c>
      <c r="K1614" s="2">
        <v>9</v>
      </c>
    </row>
    <row r="1615" spans="1:11" ht="18" customHeight="1" x14ac:dyDescent="0.3">
      <c r="A1615" s="2" t="s">
        <v>1657</v>
      </c>
      <c r="B1615" s="2" t="s">
        <v>25</v>
      </c>
      <c r="C1615" s="2" t="s">
        <v>26</v>
      </c>
      <c r="D1615" s="2" t="s">
        <v>27</v>
      </c>
      <c r="E1615" s="3">
        <v>44930</v>
      </c>
      <c r="F1615" s="3">
        <v>44938</v>
      </c>
      <c r="G1615" s="2">
        <v>32</v>
      </c>
      <c r="H1615" s="2">
        <v>327.10000000000002</v>
      </c>
      <c r="I1615" s="2" t="s">
        <v>15</v>
      </c>
      <c r="J1615" s="2">
        <v>2355</v>
      </c>
      <c r="K1615" s="2">
        <v>8</v>
      </c>
    </row>
    <row r="1616" spans="1:11" ht="18" customHeight="1" x14ac:dyDescent="0.3">
      <c r="A1616" s="2" t="s">
        <v>1658</v>
      </c>
      <c r="B1616" s="2" t="s">
        <v>48</v>
      </c>
      <c r="C1616" s="2" t="s">
        <v>33</v>
      </c>
      <c r="D1616" s="2" t="s">
        <v>14</v>
      </c>
      <c r="E1616" s="3">
        <v>44955</v>
      </c>
      <c r="F1616" s="3">
        <v>44964</v>
      </c>
      <c r="G1616" s="2">
        <v>40.9</v>
      </c>
      <c r="H1616" s="2">
        <v>307.95999999999998</v>
      </c>
      <c r="I1616" s="2" t="s">
        <v>15</v>
      </c>
      <c r="J1616" s="2">
        <v>1805</v>
      </c>
      <c r="K1616" s="2">
        <v>9</v>
      </c>
    </row>
    <row r="1617" spans="1:11" ht="18" customHeight="1" x14ac:dyDescent="0.3">
      <c r="A1617" s="2" t="s">
        <v>1659</v>
      </c>
      <c r="B1617" s="2" t="s">
        <v>31</v>
      </c>
      <c r="C1617" s="2" t="s">
        <v>26</v>
      </c>
      <c r="D1617" s="2" t="s">
        <v>21</v>
      </c>
      <c r="E1617" s="3">
        <v>45021</v>
      </c>
      <c r="F1617" s="3">
        <v>45031</v>
      </c>
      <c r="G1617" s="2">
        <v>18.899999999999999</v>
      </c>
      <c r="H1617" s="2">
        <v>196.91</v>
      </c>
      <c r="I1617" s="2" t="s">
        <v>15</v>
      </c>
      <c r="J1617" s="2">
        <v>1319</v>
      </c>
      <c r="K1617" s="2">
        <v>10</v>
      </c>
    </row>
    <row r="1618" spans="1:11" ht="18" customHeight="1" x14ac:dyDescent="0.3">
      <c r="A1618" s="2" t="s">
        <v>1660</v>
      </c>
      <c r="B1618" s="2" t="s">
        <v>48</v>
      </c>
      <c r="C1618" s="2" t="s">
        <v>26</v>
      </c>
      <c r="D1618" s="2" t="s">
        <v>29</v>
      </c>
      <c r="E1618" s="3">
        <v>44946</v>
      </c>
      <c r="F1618" s="3">
        <v>44955</v>
      </c>
      <c r="G1618" s="2">
        <v>10.3</v>
      </c>
      <c r="H1618" s="2">
        <v>310.92</v>
      </c>
      <c r="I1618" s="2" t="s">
        <v>15</v>
      </c>
      <c r="J1618" s="2">
        <v>2349</v>
      </c>
      <c r="K1618" s="2">
        <v>9</v>
      </c>
    </row>
    <row r="1619" spans="1:11" ht="18" customHeight="1" x14ac:dyDescent="0.3">
      <c r="A1619" s="2" t="s">
        <v>1661</v>
      </c>
      <c r="B1619" s="2" t="s">
        <v>36</v>
      </c>
      <c r="C1619" s="2" t="s">
        <v>20</v>
      </c>
      <c r="D1619" s="2" t="s">
        <v>29</v>
      </c>
      <c r="E1619" s="3">
        <v>45049</v>
      </c>
      <c r="F1619" s="3">
        <v>45061</v>
      </c>
      <c r="G1619" s="2">
        <v>7.7</v>
      </c>
      <c r="H1619" s="2">
        <v>226.92</v>
      </c>
      <c r="I1619" s="2" t="s">
        <v>15</v>
      </c>
      <c r="J1619" s="2">
        <v>1895</v>
      </c>
      <c r="K1619" s="2">
        <v>12</v>
      </c>
    </row>
    <row r="1620" spans="1:11" ht="18" customHeight="1" x14ac:dyDescent="0.3">
      <c r="A1620" s="2" t="s">
        <v>1662</v>
      </c>
      <c r="B1620" s="2" t="s">
        <v>44</v>
      </c>
      <c r="C1620" s="2" t="s">
        <v>49</v>
      </c>
      <c r="D1620" s="2" t="s">
        <v>29</v>
      </c>
      <c r="E1620" s="3">
        <v>44983</v>
      </c>
      <c r="F1620" s="3">
        <v>44992</v>
      </c>
      <c r="G1620" s="2">
        <v>26.2</v>
      </c>
      <c r="H1620" s="2">
        <v>282.94</v>
      </c>
      <c r="I1620" s="2" t="s">
        <v>15</v>
      </c>
      <c r="J1620" s="2">
        <v>2291</v>
      </c>
      <c r="K1620" s="2">
        <v>9</v>
      </c>
    </row>
    <row r="1621" spans="1:11" ht="18" customHeight="1" x14ac:dyDescent="0.3">
      <c r="A1621" s="2" t="s">
        <v>1663</v>
      </c>
      <c r="B1621" s="2" t="s">
        <v>31</v>
      </c>
      <c r="C1621" s="2" t="s">
        <v>41</v>
      </c>
      <c r="D1621" s="2" t="s">
        <v>21</v>
      </c>
      <c r="E1621" s="3">
        <v>45240</v>
      </c>
      <c r="F1621" s="3">
        <v>45248</v>
      </c>
      <c r="G1621" s="2">
        <v>9.5</v>
      </c>
      <c r="H1621" s="2">
        <v>353.39</v>
      </c>
      <c r="I1621" s="2" t="s">
        <v>15</v>
      </c>
      <c r="J1621" s="2">
        <v>2274</v>
      </c>
      <c r="K1621" s="2">
        <v>8</v>
      </c>
    </row>
    <row r="1622" spans="1:11" ht="18" customHeight="1" x14ac:dyDescent="0.3">
      <c r="A1622" s="2" t="s">
        <v>1664</v>
      </c>
      <c r="B1622" s="2" t="s">
        <v>48</v>
      </c>
      <c r="C1622" s="2" t="s">
        <v>13</v>
      </c>
      <c r="D1622" s="2" t="s">
        <v>34</v>
      </c>
      <c r="E1622" s="3">
        <v>44950</v>
      </c>
      <c r="F1622" s="3">
        <v>44958</v>
      </c>
      <c r="G1622" s="2">
        <v>58.9</v>
      </c>
      <c r="H1622" s="2">
        <v>257.07</v>
      </c>
      <c r="I1622" s="2" t="s">
        <v>15</v>
      </c>
      <c r="J1622" s="2">
        <v>1762</v>
      </c>
      <c r="K1622" s="2">
        <v>8</v>
      </c>
    </row>
    <row r="1623" spans="1:11" ht="18" customHeight="1" x14ac:dyDescent="0.3">
      <c r="A1623" s="2" t="s">
        <v>1665</v>
      </c>
      <c r="B1623" s="2" t="s">
        <v>64</v>
      </c>
      <c r="C1623" s="2" t="s">
        <v>60</v>
      </c>
      <c r="D1623" s="2" t="s">
        <v>34</v>
      </c>
      <c r="E1623" s="3">
        <v>45265</v>
      </c>
      <c r="F1623" s="3">
        <v>45274</v>
      </c>
      <c r="G1623" s="2">
        <v>65.599999999999994</v>
      </c>
      <c r="H1623" s="2">
        <v>368.43</v>
      </c>
      <c r="I1623" s="2" t="s">
        <v>15</v>
      </c>
      <c r="J1623" s="2">
        <v>2255</v>
      </c>
      <c r="K1623" s="2">
        <v>9</v>
      </c>
    </row>
    <row r="1624" spans="1:11" ht="18" customHeight="1" x14ac:dyDescent="0.3">
      <c r="A1624" s="2" t="s">
        <v>1666</v>
      </c>
      <c r="B1624" s="2" t="s">
        <v>81</v>
      </c>
      <c r="C1624" s="2" t="s">
        <v>74</v>
      </c>
      <c r="D1624" s="2" t="s">
        <v>14</v>
      </c>
      <c r="E1624" s="3">
        <v>45271</v>
      </c>
      <c r="F1624" s="3">
        <v>45279</v>
      </c>
      <c r="G1624" s="2">
        <v>13.7</v>
      </c>
      <c r="H1624" s="2">
        <v>383.07</v>
      </c>
      <c r="I1624" s="2" t="s">
        <v>15</v>
      </c>
      <c r="J1624" s="2">
        <v>2205</v>
      </c>
      <c r="K1624" s="2">
        <v>8</v>
      </c>
    </row>
    <row r="1625" spans="1:11" ht="18" customHeight="1" x14ac:dyDescent="0.3">
      <c r="A1625" s="2" t="s">
        <v>1667</v>
      </c>
      <c r="B1625" s="2" t="s">
        <v>31</v>
      </c>
      <c r="C1625" s="2" t="s">
        <v>74</v>
      </c>
      <c r="D1625" s="2" t="s">
        <v>14</v>
      </c>
      <c r="E1625" s="3">
        <v>45085</v>
      </c>
      <c r="F1625" s="3">
        <v>45093</v>
      </c>
      <c r="G1625" s="2">
        <v>17.3</v>
      </c>
      <c r="H1625" s="2">
        <v>325.14</v>
      </c>
      <c r="I1625" s="2" t="s">
        <v>15</v>
      </c>
      <c r="J1625" s="2">
        <v>2398</v>
      </c>
      <c r="K1625" s="2">
        <v>8</v>
      </c>
    </row>
    <row r="1626" spans="1:11" ht="18" customHeight="1" x14ac:dyDescent="0.3">
      <c r="A1626" s="2" t="s">
        <v>1668</v>
      </c>
      <c r="B1626" s="2" t="s">
        <v>44</v>
      </c>
      <c r="C1626" s="2" t="s">
        <v>45</v>
      </c>
      <c r="D1626" s="2" t="s">
        <v>38</v>
      </c>
      <c r="E1626" s="3">
        <v>45082</v>
      </c>
      <c r="F1626" s="2"/>
      <c r="G1626" s="2">
        <v>17.7</v>
      </c>
      <c r="H1626" s="2">
        <v>258.44</v>
      </c>
      <c r="I1626" s="2" t="s">
        <v>15</v>
      </c>
      <c r="J1626" s="2">
        <v>1911</v>
      </c>
      <c r="K1626" s="2">
        <v>9</v>
      </c>
    </row>
    <row r="1627" spans="1:11" ht="18" customHeight="1" x14ac:dyDescent="0.3">
      <c r="A1627" s="2" t="s">
        <v>1669</v>
      </c>
      <c r="B1627" s="2" t="s">
        <v>48</v>
      </c>
      <c r="C1627" s="2" t="s">
        <v>23</v>
      </c>
      <c r="D1627" s="2" t="s">
        <v>21</v>
      </c>
      <c r="E1627" s="3">
        <v>44960</v>
      </c>
      <c r="F1627" s="3">
        <v>44968</v>
      </c>
      <c r="G1627" s="2">
        <v>7.4</v>
      </c>
      <c r="H1627" s="2">
        <v>348.3</v>
      </c>
      <c r="I1627" s="2" t="s">
        <v>15</v>
      </c>
      <c r="J1627" s="2">
        <v>2239</v>
      </c>
      <c r="K1627" s="2">
        <v>8</v>
      </c>
    </row>
    <row r="1628" spans="1:11" ht="18" customHeight="1" x14ac:dyDescent="0.3">
      <c r="A1628" s="2" t="s">
        <v>1670</v>
      </c>
      <c r="B1628" s="2" t="s">
        <v>31</v>
      </c>
      <c r="C1628" s="2" t="s">
        <v>41</v>
      </c>
      <c r="D1628" s="2" t="s">
        <v>34</v>
      </c>
      <c r="E1628" s="3">
        <v>45187</v>
      </c>
      <c r="F1628" s="3">
        <v>45196</v>
      </c>
      <c r="G1628" s="2">
        <v>9.6999999999999993</v>
      </c>
      <c r="H1628" s="2">
        <v>284.70999999999998</v>
      </c>
      <c r="I1628" s="2" t="s">
        <v>15</v>
      </c>
      <c r="J1628" s="2">
        <v>2488</v>
      </c>
      <c r="K1628" s="2">
        <v>9</v>
      </c>
    </row>
    <row r="1629" spans="1:11" ht="18" customHeight="1" x14ac:dyDescent="0.3">
      <c r="A1629" s="2" t="s">
        <v>1671</v>
      </c>
      <c r="B1629" s="2" t="s">
        <v>25</v>
      </c>
      <c r="C1629" s="2" t="s">
        <v>41</v>
      </c>
      <c r="D1629" s="2" t="s">
        <v>21</v>
      </c>
      <c r="E1629" s="3">
        <v>45077</v>
      </c>
      <c r="F1629" s="3">
        <v>45085</v>
      </c>
      <c r="G1629" s="2">
        <v>10.8</v>
      </c>
      <c r="H1629" s="2">
        <v>271.64</v>
      </c>
      <c r="I1629" s="2" t="s">
        <v>15</v>
      </c>
      <c r="J1629" s="2">
        <v>1974</v>
      </c>
      <c r="K1629" s="2">
        <v>8</v>
      </c>
    </row>
    <row r="1630" spans="1:11" ht="18" customHeight="1" x14ac:dyDescent="0.3">
      <c r="A1630" s="2" t="s">
        <v>1672</v>
      </c>
      <c r="B1630" s="2" t="s">
        <v>64</v>
      </c>
      <c r="C1630" s="2" t="s">
        <v>13</v>
      </c>
      <c r="D1630" s="2" t="s">
        <v>21</v>
      </c>
      <c r="E1630" s="3">
        <v>44988</v>
      </c>
      <c r="F1630" s="3">
        <v>44997</v>
      </c>
      <c r="G1630" s="2">
        <v>21.2</v>
      </c>
      <c r="H1630" s="2">
        <v>312.87</v>
      </c>
      <c r="I1630" s="2" t="s">
        <v>15</v>
      </c>
      <c r="J1630" s="2">
        <v>2181</v>
      </c>
      <c r="K1630" s="2">
        <v>9</v>
      </c>
    </row>
    <row r="1631" spans="1:11" ht="18" customHeight="1" x14ac:dyDescent="0.3">
      <c r="A1631" s="2" t="s">
        <v>1673</v>
      </c>
      <c r="B1631" s="2" t="s">
        <v>36</v>
      </c>
      <c r="C1631" s="2" t="s">
        <v>92</v>
      </c>
      <c r="D1631" s="2" t="s">
        <v>42</v>
      </c>
      <c r="E1631" s="3">
        <v>45228</v>
      </c>
      <c r="F1631" s="3">
        <v>45236</v>
      </c>
      <c r="G1631" s="2">
        <v>17.5</v>
      </c>
      <c r="H1631" s="2">
        <v>240.07</v>
      </c>
      <c r="I1631" s="2" t="s">
        <v>15</v>
      </c>
      <c r="J1631" s="2">
        <v>1720</v>
      </c>
      <c r="K1631" s="2">
        <v>8</v>
      </c>
    </row>
    <row r="1632" spans="1:11" ht="18" customHeight="1" x14ac:dyDescent="0.3">
      <c r="A1632" s="2" t="s">
        <v>1674</v>
      </c>
      <c r="B1632" s="2" t="s">
        <v>25</v>
      </c>
      <c r="C1632" s="2" t="s">
        <v>78</v>
      </c>
      <c r="D1632" s="2" t="s">
        <v>34</v>
      </c>
      <c r="E1632" s="3">
        <v>45249</v>
      </c>
      <c r="F1632" s="3">
        <v>45258</v>
      </c>
      <c r="G1632" s="2">
        <v>43.6</v>
      </c>
      <c r="H1632" s="2">
        <v>304.3</v>
      </c>
      <c r="I1632" s="2" t="s">
        <v>15</v>
      </c>
      <c r="J1632" s="2">
        <v>1947</v>
      </c>
      <c r="K1632" s="2">
        <v>9</v>
      </c>
    </row>
    <row r="1633" spans="1:11" ht="18" customHeight="1" x14ac:dyDescent="0.3">
      <c r="A1633" s="2" t="s">
        <v>1675</v>
      </c>
      <c r="B1633" s="2" t="s">
        <v>17</v>
      </c>
      <c r="C1633" s="2" t="s">
        <v>13</v>
      </c>
      <c r="D1633" s="2" t="s">
        <v>29</v>
      </c>
      <c r="E1633" s="3">
        <v>45139</v>
      </c>
      <c r="F1633" s="3">
        <v>45147</v>
      </c>
      <c r="G1633" s="2">
        <v>70.5</v>
      </c>
      <c r="H1633" s="2">
        <v>367.67</v>
      </c>
      <c r="I1633" s="2" t="s">
        <v>15</v>
      </c>
      <c r="J1633" s="2">
        <v>2442</v>
      </c>
      <c r="K1633" s="2">
        <v>8</v>
      </c>
    </row>
    <row r="1634" spans="1:11" ht="18" customHeight="1" x14ac:dyDescent="0.3">
      <c r="A1634" s="2" t="s">
        <v>1676</v>
      </c>
      <c r="B1634" s="2" t="s">
        <v>17</v>
      </c>
      <c r="C1634" s="2" t="s">
        <v>13</v>
      </c>
      <c r="D1634" s="2" t="s">
        <v>14</v>
      </c>
      <c r="E1634" s="3">
        <v>45192</v>
      </c>
      <c r="F1634" s="3">
        <v>45200</v>
      </c>
      <c r="G1634" s="2">
        <v>14.8</v>
      </c>
      <c r="H1634" s="2">
        <v>215.86</v>
      </c>
      <c r="I1634" s="2" t="s">
        <v>15</v>
      </c>
      <c r="J1634" s="2">
        <v>1456</v>
      </c>
      <c r="K1634" s="2">
        <v>8</v>
      </c>
    </row>
    <row r="1635" spans="1:11" ht="18" customHeight="1" x14ac:dyDescent="0.3">
      <c r="A1635" s="2" t="s">
        <v>1677</v>
      </c>
      <c r="B1635" s="2" t="s">
        <v>36</v>
      </c>
      <c r="C1635" s="2" t="s">
        <v>20</v>
      </c>
      <c r="D1635" s="2" t="s">
        <v>38</v>
      </c>
      <c r="E1635" s="3">
        <v>45109</v>
      </c>
      <c r="F1635" s="3">
        <v>45117</v>
      </c>
      <c r="G1635" s="2">
        <v>13</v>
      </c>
      <c r="H1635" s="2">
        <v>250.6</v>
      </c>
      <c r="I1635" s="2" t="s">
        <v>15</v>
      </c>
      <c r="J1635" s="2">
        <v>1899</v>
      </c>
      <c r="K1635" s="2">
        <v>8</v>
      </c>
    </row>
    <row r="1636" spans="1:11" ht="18" customHeight="1" x14ac:dyDescent="0.3">
      <c r="A1636" s="2" t="s">
        <v>1678</v>
      </c>
      <c r="B1636" s="2" t="s">
        <v>81</v>
      </c>
      <c r="C1636" s="2" t="s">
        <v>60</v>
      </c>
      <c r="D1636" s="2" t="s">
        <v>29</v>
      </c>
      <c r="E1636" s="3">
        <v>45235</v>
      </c>
      <c r="F1636" s="3">
        <v>45246</v>
      </c>
      <c r="G1636" s="2">
        <v>22.5</v>
      </c>
      <c r="H1636" s="2">
        <v>320.2</v>
      </c>
      <c r="I1636" s="2" t="s">
        <v>15</v>
      </c>
      <c r="J1636" s="2">
        <v>1865</v>
      </c>
      <c r="K1636" s="2">
        <v>11</v>
      </c>
    </row>
    <row r="1637" spans="1:11" ht="18" customHeight="1" x14ac:dyDescent="0.3">
      <c r="A1637" s="2" t="s">
        <v>1679</v>
      </c>
      <c r="B1637" s="2" t="s">
        <v>25</v>
      </c>
      <c r="C1637" s="2" t="s">
        <v>60</v>
      </c>
      <c r="D1637" s="2" t="s">
        <v>27</v>
      </c>
      <c r="E1637" s="3">
        <v>45223</v>
      </c>
      <c r="F1637" s="3">
        <v>45231</v>
      </c>
      <c r="G1637" s="2">
        <v>32</v>
      </c>
      <c r="H1637" s="2">
        <v>301.33</v>
      </c>
      <c r="I1637" s="2" t="s">
        <v>15</v>
      </c>
      <c r="J1637" s="2">
        <v>2356</v>
      </c>
      <c r="K1637" s="2">
        <v>8</v>
      </c>
    </row>
    <row r="1638" spans="1:11" ht="18" customHeight="1" x14ac:dyDescent="0.3">
      <c r="A1638" s="2" t="s">
        <v>1680</v>
      </c>
      <c r="B1638" s="2" t="s">
        <v>17</v>
      </c>
      <c r="C1638" s="2" t="s">
        <v>33</v>
      </c>
      <c r="D1638" s="2" t="s">
        <v>29</v>
      </c>
      <c r="E1638" s="3">
        <v>45105</v>
      </c>
      <c r="F1638" s="3">
        <v>45113</v>
      </c>
      <c r="G1638" s="2">
        <v>49.4</v>
      </c>
      <c r="H1638" s="2">
        <v>333.09</v>
      </c>
      <c r="I1638" s="2" t="s">
        <v>15</v>
      </c>
      <c r="J1638" s="2">
        <v>2256</v>
      </c>
      <c r="K1638" s="2">
        <v>8</v>
      </c>
    </row>
    <row r="1639" spans="1:11" ht="18" customHeight="1" x14ac:dyDescent="0.3">
      <c r="A1639" s="2" t="s">
        <v>1681</v>
      </c>
      <c r="B1639" s="2" t="s">
        <v>64</v>
      </c>
      <c r="C1639" s="2" t="s">
        <v>23</v>
      </c>
      <c r="D1639" s="2" t="s">
        <v>21</v>
      </c>
      <c r="E1639" s="3">
        <v>45221</v>
      </c>
      <c r="F1639" s="3">
        <v>45229</v>
      </c>
      <c r="G1639" s="2">
        <v>33.700000000000003</v>
      </c>
      <c r="H1639" s="2">
        <v>402.35</v>
      </c>
      <c r="I1639" s="2" t="s">
        <v>15</v>
      </c>
      <c r="J1639" s="2">
        <v>2414</v>
      </c>
      <c r="K1639" s="2">
        <v>8</v>
      </c>
    </row>
    <row r="1640" spans="1:11" ht="18" customHeight="1" x14ac:dyDescent="0.3">
      <c r="A1640" s="2" t="s">
        <v>1682</v>
      </c>
      <c r="B1640" s="2" t="s">
        <v>12</v>
      </c>
      <c r="C1640" s="2" t="s">
        <v>20</v>
      </c>
      <c r="D1640" s="2" t="s">
        <v>14</v>
      </c>
      <c r="E1640" s="3">
        <v>45012</v>
      </c>
      <c r="F1640" s="3">
        <v>45021</v>
      </c>
      <c r="G1640" s="2">
        <v>12.8</v>
      </c>
      <c r="H1640" s="2">
        <v>331.5</v>
      </c>
      <c r="I1640" s="2" t="s">
        <v>15</v>
      </c>
      <c r="J1640" s="2">
        <v>2488</v>
      </c>
      <c r="K1640" s="2">
        <v>9</v>
      </c>
    </row>
    <row r="1641" spans="1:11" ht="18" customHeight="1" x14ac:dyDescent="0.3">
      <c r="A1641" s="2" t="s">
        <v>1683</v>
      </c>
      <c r="B1641" s="2" t="s">
        <v>64</v>
      </c>
      <c r="C1641" s="2" t="s">
        <v>53</v>
      </c>
      <c r="D1641" s="2" t="s">
        <v>14</v>
      </c>
      <c r="E1641" s="3">
        <v>45128</v>
      </c>
      <c r="F1641" s="3">
        <v>45136</v>
      </c>
      <c r="G1641" s="2">
        <v>32.799999999999997</v>
      </c>
      <c r="H1641" s="2">
        <v>360.03</v>
      </c>
      <c r="I1641" s="2" t="s">
        <v>15</v>
      </c>
      <c r="J1641" s="2">
        <v>2464</v>
      </c>
      <c r="K1641" s="2">
        <v>8</v>
      </c>
    </row>
    <row r="1642" spans="1:11" ht="18" customHeight="1" x14ac:dyDescent="0.3">
      <c r="A1642" s="2" t="s">
        <v>1684</v>
      </c>
      <c r="B1642" s="2" t="s">
        <v>36</v>
      </c>
      <c r="C1642" s="2" t="s">
        <v>74</v>
      </c>
      <c r="D1642" s="2" t="s">
        <v>42</v>
      </c>
      <c r="E1642" s="3">
        <v>45057</v>
      </c>
      <c r="F1642" s="3">
        <v>45065</v>
      </c>
      <c r="G1642" s="2">
        <v>34.6</v>
      </c>
      <c r="H1642" s="2">
        <v>319.66000000000003</v>
      </c>
      <c r="I1642" s="2" t="s">
        <v>15</v>
      </c>
      <c r="J1642" s="2">
        <v>2216</v>
      </c>
      <c r="K1642" s="2">
        <v>8</v>
      </c>
    </row>
    <row r="1643" spans="1:11" ht="18" customHeight="1" x14ac:dyDescent="0.3">
      <c r="A1643" s="2" t="s">
        <v>1685</v>
      </c>
      <c r="B1643" s="2" t="s">
        <v>64</v>
      </c>
      <c r="C1643" s="2" t="s">
        <v>33</v>
      </c>
      <c r="D1643" s="2" t="s">
        <v>38</v>
      </c>
      <c r="E1643" s="3">
        <v>45068</v>
      </c>
      <c r="F1643" s="3">
        <v>45076</v>
      </c>
      <c r="G1643" s="2">
        <v>12.4</v>
      </c>
      <c r="H1643" s="2">
        <v>345.97</v>
      </c>
      <c r="I1643" s="2" t="s">
        <v>15</v>
      </c>
      <c r="J1643" s="2">
        <v>2449</v>
      </c>
      <c r="K1643" s="2">
        <v>8</v>
      </c>
    </row>
    <row r="1644" spans="1:11" ht="18" customHeight="1" x14ac:dyDescent="0.3">
      <c r="A1644" s="2" t="s">
        <v>1686</v>
      </c>
      <c r="B1644" s="2" t="s">
        <v>68</v>
      </c>
      <c r="C1644" s="2" t="s">
        <v>92</v>
      </c>
      <c r="D1644" s="2" t="s">
        <v>29</v>
      </c>
      <c r="E1644" s="3">
        <v>45227</v>
      </c>
      <c r="F1644" s="3">
        <v>45235</v>
      </c>
      <c r="G1644" s="2">
        <v>18.100000000000001</v>
      </c>
      <c r="H1644" s="2">
        <v>242.86</v>
      </c>
      <c r="I1644" s="2" t="s">
        <v>15</v>
      </c>
      <c r="J1644" s="2">
        <v>1746</v>
      </c>
      <c r="K1644" s="2">
        <v>8</v>
      </c>
    </row>
    <row r="1645" spans="1:11" ht="18" customHeight="1" x14ac:dyDescent="0.3">
      <c r="A1645" s="2" t="s">
        <v>1687</v>
      </c>
      <c r="B1645" s="2" t="s">
        <v>31</v>
      </c>
      <c r="C1645" s="2" t="s">
        <v>33</v>
      </c>
      <c r="D1645" s="2" t="s">
        <v>14</v>
      </c>
      <c r="E1645" s="3">
        <v>45168</v>
      </c>
      <c r="F1645" s="3">
        <v>45176</v>
      </c>
      <c r="G1645" s="2">
        <v>84.8</v>
      </c>
      <c r="H1645" s="2">
        <v>383.33</v>
      </c>
      <c r="I1645" s="2" t="s">
        <v>15</v>
      </c>
      <c r="J1645" s="2">
        <v>2141</v>
      </c>
      <c r="K1645" s="2">
        <v>8</v>
      </c>
    </row>
    <row r="1646" spans="1:11" ht="18" customHeight="1" x14ac:dyDescent="0.3">
      <c r="A1646" s="2" t="s">
        <v>1688</v>
      </c>
      <c r="B1646" s="2" t="s">
        <v>12</v>
      </c>
      <c r="C1646" s="2" t="s">
        <v>33</v>
      </c>
      <c r="D1646" s="2" t="s">
        <v>21</v>
      </c>
      <c r="E1646" s="3">
        <v>45184</v>
      </c>
      <c r="F1646" s="3">
        <v>45193</v>
      </c>
      <c r="G1646" s="2">
        <v>23.5</v>
      </c>
      <c r="H1646" s="2">
        <v>213.18</v>
      </c>
      <c r="I1646" s="2" t="s">
        <v>15</v>
      </c>
      <c r="J1646" s="2">
        <v>1469</v>
      </c>
      <c r="K1646" s="2">
        <v>9</v>
      </c>
    </row>
    <row r="1647" spans="1:11" ht="18" customHeight="1" x14ac:dyDescent="0.3">
      <c r="A1647" s="2" t="s">
        <v>1689</v>
      </c>
      <c r="B1647" s="2" t="s">
        <v>81</v>
      </c>
      <c r="C1647" s="2" t="s">
        <v>49</v>
      </c>
      <c r="D1647" s="2" t="s">
        <v>38</v>
      </c>
      <c r="E1647" s="3">
        <v>45176</v>
      </c>
      <c r="F1647" s="3">
        <v>45184</v>
      </c>
      <c r="G1647" s="2">
        <v>36.700000000000003</v>
      </c>
      <c r="H1647" s="2">
        <v>314.18</v>
      </c>
      <c r="I1647" s="2" t="s">
        <v>15</v>
      </c>
      <c r="J1647" s="2">
        <v>2317</v>
      </c>
      <c r="K1647" s="2">
        <v>8</v>
      </c>
    </row>
    <row r="1648" spans="1:11" ht="18" customHeight="1" x14ac:dyDescent="0.3">
      <c r="A1648" s="2" t="s">
        <v>1690</v>
      </c>
      <c r="B1648" s="2" t="s">
        <v>48</v>
      </c>
      <c r="C1648" s="2" t="s">
        <v>33</v>
      </c>
      <c r="D1648" s="2" t="s">
        <v>42</v>
      </c>
      <c r="E1648" s="3">
        <v>44996</v>
      </c>
      <c r="F1648" s="3">
        <v>45004</v>
      </c>
      <c r="G1648" s="2">
        <v>33.9</v>
      </c>
      <c r="H1648" s="2">
        <v>172.51</v>
      </c>
      <c r="I1648" s="2" t="s">
        <v>15</v>
      </c>
      <c r="J1648" s="2">
        <v>1174</v>
      </c>
      <c r="K1648" s="2">
        <v>8</v>
      </c>
    </row>
    <row r="1649" spans="1:11" ht="18" customHeight="1" x14ac:dyDescent="0.3">
      <c r="A1649" s="2" t="s">
        <v>1691</v>
      </c>
      <c r="B1649" s="2" t="s">
        <v>68</v>
      </c>
      <c r="C1649" s="2" t="s">
        <v>53</v>
      </c>
      <c r="D1649" s="2" t="s">
        <v>29</v>
      </c>
      <c r="E1649" s="3">
        <v>44944</v>
      </c>
      <c r="F1649" s="3">
        <v>44952</v>
      </c>
      <c r="G1649" s="2">
        <v>78.2</v>
      </c>
      <c r="H1649" s="2">
        <v>392</v>
      </c>
      <c r="I1649" s="2" t="s">
        <v>15</v>
      </c>
      <c r="J1649" s="2">
        <v>2309</v>
      </c>
      <c r="K1649" s="2">
        <v>8</v>
      </c>
    </row>
    <row r="1650" spans="1:11" ht="18" customHeight="1" x14ac:dyDescent="0.3">
      <c r="A1650" s="2" t="s">
        <v>1692</v>
      </c>
      <c r="B1650" s="2" t="s">
        <v>64</v>
      </c>
      <c r="C1650" s="2" t="s">
        <v>78</v>
      </c>
      <c r="D1650" s="2" t="s">
        <v>29</v>
      </c>
      <c r="E1650" s="3">
        <v>45074</v>
      </c>
      <c r="F1650" s="3">
        <v>45081</v>
      </c>
      <c r="G1650" s="2">
        <v>38.200000000000003</v>
      </c>
      <c r="H1650" s="2">
        <v>357.12</v>
      </c>
      <c r="I1650" s="2" t="s">
        <v>1693</v>
      </c>
      <c r="J1650" s="2">
        <v>2366</v>
      </c>
      <c r="K1650" s="2">
        <v>6</v>
      </c>
    </row>
    <row r="1651" spans="1:11" ht="18" customHeight="1" x14ac:dyDescent="0.3">
      <c r="A1651" s="2" t="s">
        <v>1694</v>
      </c>
      <c r="B1651" s="2" t="s">
        <v>48</v>
      </c>
      <c r="C1651" s="2" t="s">
        <v>78</v>
      </c>
      <c r="D1651" s="2" t="s">
        <v>34</v>
      </c>
      <c r="E1651" s="3">
        <v>45290</v>
      </c>
      <c r="F1651" s="3">
        <v>45296</v>
      </c>
      <c r="G1651" s="2">
        <v>10.1</v>
      </c>
      <c r="H1651" s="2">
        <v>309.58999999999997</v>
      </c>
      <c r="I1651" s="2" t="s">
        <v>1693</v>
      </c>
      <c r="J1651" s="2">
        <v>1986</v>
      </c>
      <c r="K1651" s="2">
        <v>5</v>
      </c>
    </row>
    <row r="1652" spans="1:11" ht="18" customHeight="1" x14ac:dyDescent="0.3">
      <c r="A1652" s="2" t="s">
        <v>1695</v>
      </c>
      <c r="B1652" s="2" t="s">
        <v>25</v>
      </c>
      <c r="C1652" s="2" t="s">
        <v>92</v>
      </c>
      <c r="D1652" s="2" t="s">
        <v>34</v>
      </c>
      <c r="E1652" s="3">
        <v>45011</v>
      </c>
      <c r="F1652" s="3">
        <v>45018</v>
      </c>
      <c r="G1652" s="2">
        <v>15.8</v>
      </c>
      <c r="H1652" s="2">
        <v>66.349999999999994</v>
      </c>
      <c r="I1652" s="2" t="s">
        <v>1693</v>
      </c>
      <c r="J1652" s="2">
        <v>431</v>
      </c>
      <c r="K1652" s="2">
        <v>2</v>
      </c>
    </row>
    <row r="1653" spans="1:11" ht="18" customHeight="1" x14ac:dyDescent="0.3">
      <c r="A1653" s="2" t="s">
        <v>1696</v>
      </c>
      <c r="B1653" s="2" t="s">
        <v>64</v>
      </c>
      <c r="C1653" s="2" t="s">
        <v>49</v>
      </c>
      <c r="D1653" s="2" t="s">
        <v>14</v>
      </c>
      <c r="E1653" s="3">
        <v>45079</v>
      </c>
      <c r="F1653" s="3">
        <v>45095</v>
      </c>
      <c r="G1653" s="2">
        <v>27.9</v>
      </c>
      <c r="H1653" s="2">
        <v>123.81</v>
      </c>
      <c r="I1653" s="2" t="s">
        <v>1693</v>
      </c>
      <c r="J1653" s="2">
        <v>659</v>
      </c>
      <c r="K1653" s="2">
        <v>3</v>
      </c>
    </row>
    <row r="1654" spans="1:11" ht="18" customHeight="1" x14ac:dyDescent="0.3">
      <c r="A1654" s="2" t="s">
        <v>1697</v>
      </c>
      <c r="B1654" s="2" t="s">
        <v>12</v>
      </c>
      <c r="C1654" s="2" t="s">
        <v>18</v>
      </c>
      <c r="D1654" s="2" t="s">
        <v>14</v>
      </c>
      <c r="E1654" s="3">
        <v>45144</v>
      </c>
      <c r="F1654" s="3">
        <v>45160</v>
      </c>
      <c r="G1654" s="2">
        <v>29.5</v>
      </c>
      <c r="H1654" s="2">
        <v>340.07</v>
      </c>
      <c r="I1654" s="2" t="s">
        <v>1693</v>
      </c>
      <c r="J1654" s="2">
        <v>2396</v>
      </c>
      <c r="K1654" s="2">
        <v>6</v>
      </c>
    </row>
    <row r="1655" spans="1:11" ht="18" customHeight="1" x14ac:dyDescent="0.3">
      <c r="A1655" s="2" t="s">
        <v>1698</v>
      </c>
      <c r="B1655" s="2" t="s">
        <v>17</v>
      </c>
      <c r="C1655" s="2" t="s">
        <v>74</v>
      </c>
      <c r="D1655" s="2" t="s">
        <v>14</v>
      </c>
      <c r="E1655" s="3">
        <v>45069</v>
      </c>
      <c r="F1655" s="3">
        <v>45087</v>
      </c>
      <c r="G1655" s="2">
        <v>61.9</v>
      </c>
      <c r="H1655" s="2">
        <v>316.41000000000003</v>
      </c>
      <c r="I1655" s="2" t="s">
        <v>1693</v>
      </c>
      <c r="J1655" s="2">
        <v>1914</v>
      </c>
      <c r="K1655" s="2">
        <v>5</v>
      </c>
    </row>
    <row r="1656" spans="1:11" ht="18" customHeight="1" x14ac:dyDescent="0.3">
      <c r="A1656" s="2" t="s">
        <v>1699</v>
      </c>
      <c r="B1656" s="2" t="s">
        <v>81</v>
      </c>
      <c r="C1656" s="2" t="s">
        <v>13</v>
      </c>
      <c r="D1656" s="2" t="s">
        <v>21</v>
      </c>
      <c r="E1656" s="3">
        <v>45033</v>
      </c>
      <c r="F1656" s="3">
        <v>45042</v>
      </c>
      <c r="G1656" s="2">
        <v>6.9</v>
      </c>
      <c r="H1656" s="2">
        <v>56.51</v>
      </c>
      <c r="I1656" s="2" t="s">
        <v>1693</v>
      </c>
      <c r="J1656" s="2">
        <v>383</v>
      </c>
      <c r="K1656" s="2">
        <v>3</v>
      </c>
    </row>
    <row r="1657" spans="1:11" ht="18" customHeight="1" x14ac:dyDescent="0.3">
      <c r="A1657" s="2" t="s">
        <v>1700</v>
      </c>
      <c r="B1657" s="2" t="s">
        <v>31</v>
      </c>
      <c r="C1657" s="2" t="s">
        <v>49</v>
      </c>
      <c r="D1657" s="2" t="s">
        <v>27</v>
      </c>
      <c r="E1657" s="3">
        <v>44989</v>
      </c>
      <c r="F1657" s="3">
        <v>44998</v>
      </c>
      <c r="G1657" s="2">
        <v>10.8</v>
      </c>
      <c r="H1657" s="2">
        <v>225.74</v>
      </c>
      <c r="I1657" s="2" t="s">
        <v>1693</v>
      </c>
      <c r="J1657" s="2">
        <v>1727</v>
      </c>
      <c r="K1657" s="2">
        <v>6</v>
      </c>
    </row>
    <row r="1658" spans="1:11" ht="18" customHeight="1" x14ac:dyDescent="0.3">
      <c r="A1658" s="2" t="s">
        <v>1701</v>
      </c>
      <c r="B1658" s="2" t="s">
        <v>25</v>
      </c>
      <c r="C1658" s="2" t="s">
        <v>74</v>
      </c>
      <c r="D1658" s="2" t="s">
        <v>38</v>
      </c>
      <c r="E1658" s="3">
        <v>45107</v>
      </c>
      <c r="F1658" s="3">
        <v>45117</v>
      </c>
      <c r="G1658" s="2">
        <v>22.4</v>
      </c>
      <c r="H1658" s="2">
        <v>309.17</v>
      </c>
      <c r="I1658" s="2" t="s">
        <v>1693</v>
      </c>
      <c r="J1658" s="2">
        <v>2214</v>
      </c>
      <c r="K1658" s="2">
        <v>7</v>
      </c>
    </row>
    <row r="1659" spans="1:11" ht="18" customHeight="1" x14ac:dyDescent="0.3">
      <c r="A1659" s="2" t="s">
        <v>1702</v>
      </c>
      <c r="B1659" s="2" t="s">
        <v>44</v>
      </c>
      <c r="C1659" s="2" t="s">
        <v>13</v>
      </c>
      <c r="D1659" s="2" t="s">
        <v>42</v>
      </c>
      <c r="E1659" s="3">
        <v>45251</v>
      </c>
      <c r="F1659" s="3">
        <v>45260</v>
      </c>
      <c r="G1659" s="2">
        <v>17.100000000000001</v>
      </c>
      <c r="H1659" s="2">
        <v>214.99</v>
      </c>
      <c r="I1659" s="2" t="s">
        <v>1693</v>
      </c>
      <c r="J1659" s="2">
        <v>1284</v>
      </c>
      <c r="K1659" s="2">
        <v>4</v>
      </c>
    </row>
    <row r="1660" spans="1:11" ht="18" customHeight="1" x14ac:dyDescent="0.3">
      <c r="A1660" s="2" t="s">
        <v>1703</v>
      </c>
      <c r="B1660" s="2" t="s">
        <v>64</v>
      </c>
      <c r="C1660" s="2" t="s">
        <v>49</v>
      </c>
      <c r="D1660" s="2" t="s">
        <v>29</v>
      </c>
      <c r="E1660" s="3">
        <v>45258</v>
      </c>
      <c r="F1660" s="3">
        <v>45269</v>
      </c>
      <c r="G1660" s="2">
        <v>8.5</v>
      </c>
      <c r="H1660" s="2">
        <v>151.63999999999999</v>
      </c>
      <c r="I1660" s="2" t="s">
        <v>1693</v>
      </c>
      <c r="J1660" s="2">
        <v>920</v>
      </c>
      <c r="K1660" s="2">
        <v>4</v>
      </c>
    </row>
    <row r="1661" spans="1:11" ht="18" customHeight="1" x14ac:dyDescent="0.3">
      <c r="A1661" s="2" t="s">
        <v>1704</v>
      </c>
      <c r="B1661" s="2" t="s">
        <v>12</v>
      </c>
      <c r="C1661" s="2" t="s">
        <v>18</v>
      </c>
      <c r="D1661" s="2" t="s">
        <v>21</v>
      </c>
      <c r="E1661" s="3">
        <v>45039</v>
      </c>
      <c r="F1661" s="3">
        <v>45052</v>
      </c>
      <c r="G1661" s="2">
        <v>40.700000000000003</v>
      </c>
      <c r="H1661" s="2">
        <v>270.27</v>
      </c>
      <c r="I1661" s="2" t="s">
        <v>1693</v>
      </c>
      <c r="J1661" s="2">
        <v>1682</v>
      </c>
      <c r="K1661" s="2">
        <v>6</v>
      </c>
    </row>
    <row r="1662" spans="1:11" ht="18" customHeight="1" x14ac:dyDescent="0.3">
      <c r="A1662" s="2" t="s">
        <v>1705</v>
      </c>
      <c r="B1662" s="2" t="s">
        <v>81</v>
      </c>
      <c r="C1662" s="2" t="s">
        <v>13</v>
      </c>
      <c r="D1662" s="2" t="s">
        <v>29</v>
      </c>
      <c r="E1662" s="3">
        <v>44959</v>
      </c>
      <c r="F1662" s="3">
        <v>44973</v>
      </c>
      <c r="G1662" s="2">
        <v>7.6</v>
      </c>
      <c r="H1662" s="2">
        <v>41.42</v>
      </c>
      <c r="I1662" s="2" t="s">
        <v>1693</v>
      </c>
      <c r="J1662" s="2">
        <v>277</v>
      </c>
      <c r="K1662" s="2">
        <v>2</v>
      </c>
    </row>
    <row r="1663" spans="1:11" ht="18" customHeight="1" x14ac:dyDescent="0.3">
      <c r="A1663" s="2" t="s">
        <v>1706</v>
      </c>
      <c r="B1663" s="2" t="s">
        <v>48</v>
      </c>
      <c r="C1663" s="2" t="s">
        <v>92</v>
      </c>
      <c r="D1663" s="2" t="s">
        <v>42</v>
      </c>
      <c r="E1663" s="3">
        <v>45009</v>
      </c>
      <c r="F1663" s="3">
        <v>45017</v>
      </c>
      <c r="G1663" s="2">
        <v>17.600000000000001</v>
      </c>
      <c r="H1663" s="2">
        <v>215.18</v>
      </c>
      <c r="I1663" s="2" t="s">
        <v>1693</v>
      </c>
      <c r="J1663" s="2">
        <v>1646</v>
      </c>
      <c r="K1663" s="2">
        <v>4</v>
      </c>
    </row>
    <row r="1664" spans="1:11" ht="18" customHeight="1" x14ac:dyDescent="0.3">
      <c r="A1664" s="2" t="s">
        <v>1707</v>
      </c>
      <c r="B1664" s="2" t="s">
        <v>81</v>
      </c>
      <c r="C1664" s="2" t="s">
        <v>53</v>
      </c>
      <c r="D1664" s="2" t="s">
        <v>38</v>
      </c>
      <c r="E1664" s="3">
        <v>45110</v>
      </c>
      <c r="F1664" s="3">
        <v>45117</v>
      </c>
      <c r="G1664" s="2">
        <v>23.4</v>
      </c>
      <c r="H1664" s="2">
        <v>142.13</v>
      </c>
      <c r="I1664" s="2" t="s">
        <v>1693</v>
      </c>
      <c r="J1664" s="2">
        <v>800</v>
      </c>
      <c r="K1664" s="2">
        <v>3</v>
      </c>
    </row>
    <row r="1665" spans="1:11" ht="18" customHeight="1" x14ac:dyDescent="0.3">
      <c r="A1665" s="2" t="s">
        <v>1708</v>
      </c>
      <c r="B1665" s="2" t="s">
        <v>64</v>
      </c>
      <c r="C1665" s="2" t="s">
        <v>41</v>
      </c>
      <c r="D1665" s="2" t="s">
        <v>38</v>
      </c>
      <c r="E1665" s="3">
        <v>45245</v>
      </c>
      <c r="F1665" s="3">
        <v>45260</v>
      </c>
      <c r="G1665" s="2">
        <v>21.8</v>
      </c>
      <c r="H1665" s="2">
        <v>123.4</v>
      </c>
      <c r="I1665" s="2" t="s">
        <v>1693</v>
      </c>
      <c r="J1665" s="2">
        <v>573</v>
      </c>
      <c r="K1665" s="2">
        <v>2</v>
      </c>
    </row>
    <row r="1666" spans="1:11" ht="18" customHeight="1" x14ac:dyDescent="0.3">
      <c r="A1666" s="2" t="s">
        <v>1709</v>
      </c>
      <c r="B1666" s="2" t="s">
        <v>12</v>
      </c>
      <c r="C1666" s="2" t="s">
        <v>13</v>
      </c>
      <c r="D1666" s="2" t="s">
        <v>27</v>
      </c>
      <c r="E1666" s="3">
        <v>45232</v>
      </c>
      <c r="F1666" s="3">
        <v>45247</v>
      </c>
      <c r="G1666" s="2">
        <v>45</v>
      </c>
      <c r="H1666" s="2">
        <v>118.74</v>
      </c>
      <c r="I1666" s="2" t="s">
        <v>1693</v>
      </c>
      <c r="J1666" s="2">
        <v>382</v>
      </c>
      <c r="K1666" s="2">
        <v>5</v>
      </c>
    </row>
    <row r="1667" spans="1:11" ht="18" customHeight="1" x14ac:dyDescent="0.3">
      <c r="A1667" s="2" t="s">
        <v>1710</v>
      </c>
      <c r="B1667" s="2" t="s">
        <v>68</v>
      </c>
      <c r="C1667" s="2" t="s">
        <v>51</v>
      </c>
      <c r="D1667" s="2" t="s">
        <v>14</v>
      </c>
      <c r="E1667" s="3">
        <v>44931</v>
      </c>
      <c r="F1667" s="3">
        <v>44949</v>
      </c>
      <c r="G1667" s="2">
        <v>11.5</v>
      </c>
      <c r="H1667" s="2">
        <v>244.22</v>
      </c>
      <c r="I1667" s="2" t="s">
        <v>1693</v>
      </c>
      <c r="J1667" s="2">
        <v>1814</v>
      </c>
      <c r="K1667" s="2">
        <v>8</v>
      </c>
    </row>
    <row r="1668" spans="1:11" ht="18" customHeight="1" x14ac:dyDescent="0.3">
      <c r="A1668" s="2" t="s">
        <v>1711</v>
      </c>
      <c r="B1668" s="2" t="s">
        <v>44</v>
      </c>
      <c r="C1668" s="2" t="s">
        <v>20</v>
      </c>
      <c r="D1668" s="2" t="s">
        <v>29</v>
      </c>
      <c r="E1668" s="3">
        <v>45152</v>
      </c>
      <c r="F1668" s="3">
        <v>45165</v>
      </c>
      <c r="G1668" s="2">
        <v>30.3</v>
      </c>
      <c r="H1668" s="2">
        <v>154.16</v>
      </c>
      <c r="I1668" s="2" t="s">
        <v>1693</v>
      </c>
      <c r="J1668" s="2">
        <v>1081</v>
      </c>
      <c r="K1668" s="2">
        <v>3</v>
      </c>
    </row>
    <row r="1669" spans="1:11" ht="18" customHeight="1" x14ac:dyDescent="0.3">
      <c r="A1669" s="2" t="s">
        <v>1712</v>
      </c>
      <c r="B1669" s="2" t="s">
        <v>81</v>
      </c>
      <c r="C1669" s="2" t="s">
        <v>26</v>
      </c>
      <c r="D1669" s="2" t="s">
        <v>29</v>
      </c>
      <c r="E1669" s="3">
        <v>45193</v>
      </c>
      <c r="F1669" s="3">
        <v>45205</v>
      </c>
      <c r="G1669" s="2">
        <v>7.1</v>
      </c>
      <c r="H1669" s="2"/>
      <c r="I1669" s="2" t="s">
        <v>1693</v>
      </c>
      <c r="J1669" s="2">
        <v>1376</v>
      </c>
      <c r="K1669" s="2">
        <v>5</v>
      </c>
    </row>
    <row r="1670" spans="1:11" ht="18" customHeight="1" x14ac:dyDescent="0.3">
      <c r="A1670" s="2" t="s">
        <v>1713</v>
      </c>
      <c r="B1670" s="2" t="s">
        <v>36</v>
      </c>
      <c r="C1670" s="2" t="s">
        <v>41</v>
      </c>
      <c r="D1670" s="2" t="s">
        <v>34</v>
      </c>
      <c r="E1670" s="3">
        <v>45076</v>
      </c>
      <c r="F1670" s="3">
        <v>45084</v>
      </c>
      <c r="G1670" s="2">
        <v>15.3</v>
      </c>
      <c r="H1670" s="2">
        <v>300.44</v>
      </c>
      <c r="I1670" s="2" t="s">
        <v>1693</v>
      </c>
      <c r="J1670" s="2">
        <v>2406</v>
      </c>
      <c r="K1670" s="2">
        <v>7</v>
      </c>
    </row>
    <row r="1671" spans="1:11" ht="18" customHeight="1" x14ac:dyDescent="0.3">
      <c r="A1671" s="2" t="s">
        <v>1714</v>
      </c>
      <c r="B1671" s="2" t="s">
        <v>68</v>
      </c>
      <c r="C1671" s="2" t="s">
        <v>53</v>
      </c>
      <c r="D1671" s="2" t="s">
        <v>34</v>
      </c>
      <c r="E1671" s="3">
        <v>45269</v>
      </c>
      <c r="F1671" s="3">
        <v>45283</v>
      </c>
      <c r="G1671" s="2">
        <v>10.8</v>
      </c>
      <c r="H1671" s="2">
        <v>232.88</v>
      </c>
      <c r="I1671" s="2" t="s">
        <v>1693</v>
      </c>
      <c r="J1671" s="2">
        <v>1504</v>
      </c>
      <c r="K1671" s="2">
        <v>4</v>
      </c>
    </row>
    <row r="1672" spans="1:11" ht="18" customHeight="1" x14ac:dyDescent="0.3">
      <c r="A1672" s="2" t="s">
        <v>1715</v>
      </c>
      <c r="B1672" s="2" t="s">
        <v>81</v>
      </c>
      <c r="C1672" s="2" t="s">
        <v>18</v>
      </c>
      <c r="D1672" s="2" t="s">
        <v>42</v>
      </c>
      <c r="E1672" s="3">
        <v>45185</v>
      </c>
      <c r="F1672" s="3">
        <v>45197</v>
      </c>
      <c r="G1672" s="2">
        <v>20.100000000000001</v>
      </c>
      <c r="H1672" s="2">
        <v>112.36</v>
      </c>
      <c r="I1672" s="2" t="s">
        <v>1693</v>
      </c>
      <c r="J1672" s="2">
        <v>754</v>
      </c>
      <c r="K1672" s="2">
        <v>3</v>
      </c>
    </row>
    <row r="1673" spans="1:11" ht="18" customHeight="1" x14ac:dyDescent="0.3">
      <c r="A1673" s="2" t="s">
        <v>1716</v>
      </c>
      <c r="B1673" s="2" t="s">
        <v>36</v>
      </c>
      <c r="C1673" s="2" t="s">
        <v>60</v>
      </c>
      <c r="D1673" s="2" t="s">
        <v>21</v>
      </c>
      <c r="E1673" s="3">
        <v>45064</v>
      </c>
      <c r="F1673" s="3">
        <v>45081</v>
      </c>
      <c r="G1673" s="2">
        <v>8.6999999999999993</v>
      </c>
      <c r="H1673" s="2">
        <v>121.73</v>
      </c>
      <c r="I1673" s="2" t="s">
        <v>1693</v>
      </c>
      <c r="J1673" s="2">
        <v>737</v>
      </c>
      <c r="K1673" s="2">
        <v>4</v>
      </c>
    </row>
    <row r="1674" spans="1:11" ht="18" customHeight="1" x14ac:dyDescent="0.3">
      <c r="A1674" s="2" t="s">
        <v>1717</v>
      </c>
      <c r="B1674" s="2" t="s">
        <v>12</v>
      </c>
      <c r="C1674" s="2" t="s">
        <v>33</v>
      </c>
      <c r="D1674" s="2" t="s">
        <v>14</v>
      </c>
      <c r="E1674" s="3">
        <v>45044</v>
      </c>
      <c r="F1674" s="3">
        <v>45053</v>
      </c>
      <c r="G1674" s="2">
        <v>14.1</v>
      </c>
      <c r="H1674" s="2">
        <v>87.12</v>
      </c>
      <c r="I1674" s="2" t="s">
        <v>1693</v>
      </c>
      <c r="J1674" s="2">
        <v>573</v>
      </c>
      <c r="K1674" s="2">
        <v>3</v>
      </c>
    </row>
    <row r="1675" spans="1:11" ht="18" customHeight="1" x14ac:dyDescent="0.3">
      <c r="A1675" s="2" t="s">
        <v>1718</v>
      </c>
      <c r="B1675" s="2" t="s">
        <v>36</v>
      </c>
      <c r="C1675" s="2" t="s">
        <v>20</v>
      </c>
      <c r="D1675" s="2" t="s">
        <v>29</v>
      </c>
      <c r="E1675" s="3">
        <v>45182</v>
      </c>
      <c r="F1675" s="3">
        <v>45187</v>
      </c>
      <c r="G1675" s="2">
        <v>19.3</v>
      </c>
      <c r="H1675" s="2">
        <v>98.54</v>
      </c>
      <c r="I1675" s="2" t="s">
        <v>1693</v>
      </c>
      <c r="J1675" s="2">
        <v>585</v>
      </c>
      <c r="K1675" s="2">
        <v>1</v>
      </c>
    </row>
    <row r="1676" spans="1:11" ht="18" customHeight="1" x14ac:dyDescent="0.3">
      <c r="A1676" s="2" t="s">
        <v>1719</v>
      </c>
      <c r="B1676" s="2" t="s">
        <v>36</v>
      </c>
      <c r="C1676" s="2" t="s">
        <v>20</v>
      </c>
      <c r="D1676" s="2" t="s">
        <v>29</v>
      </c>
      <c r="E1676" s="3">
        <v>44986</v>
      </c>
      <c r="F1676" s="3">
        <v>44991</v>
      </c>
      <c r="G1676" s="2">
        <v>12.1</v>
      </c>
      <c r="H1676" s="2">
        <v>247.5</v>
      </c>
      <c r="I1676" s="2" t="s">
        <v>1693</v>
      </c>
      <c r="J1676" s="2">
        <v>1760</v>
      </c>
      <c r="K1676" s="2">
        <v>4</v>
      </c>
    </row>
    <row r="1677" spans="1:11" ht="18" customHeight="1" x14ac:dyDescent="0.3">
      <c r="A1677" s="2" t="s">
        <v>1720</v>
      </c>
      <c r="B1677" s="2" t="s">
        <v>44</v>
      </c>
      <c r="C1677" s="2" t="s">
        <v>74</v>
      </c>
      <c r="D1677" s="2" t="s">
        <v>14</v>
      </c>
      <c r="E1677" s="3">
        <v>45168</v>
      </c>
      <c r="F1677" s="3">
        <v>45181</v>
      </c>
      <c r="G1677" s="2">
        <v>19.8</v>
      </c>
      <c r="H1677" s="2">
        <v>63.39</v>
      </c>
      <c r="I1677" s="2" t="s">
        <v>1693</v>
      </c>
      <c r="J1677" s="2">
        <v>283</v>
      </c>
      <c r="K1677" s="2">
        <v>2</v>
      </c>
    </row>
    <row r="1678" spans="1:11" ht="18" customHeight="1" x14ac:dyDescent="0.3">
      <c r="A1678" s="2" t="s">
        <v>1721</v>
      </c>
      <c r="B1678" s="2" t="s">
        <v>44</v>
      </c>
      <c r="C1678" s="2" t="s">
        <v>49</v>
      </c>
      <c r="D1678" s="2" t="s">
        <v>29</v>
      </c>
      <c r="E1678" s="3">
        <v>45185</v>
      </c>
      <c r="F1678" s="3">
        <v>45198</v>
      </c>
      <c r="G1678" s="2">
        <v>46.8</v>
      </c>
      <c r="H1678" s="2">
        <v>105.98</v>
      </c>
      <c r="I1678" s="2" t="s">
        <v>1693</v>
      </c>
      <c r="J1678" s="2">
        <v>410</v>
      </c>
      <c r="K1678" s="2">
        <v>2</v>
      </c>
    </row>
    <row r="1679" spans="1:11" ht="18" customHeight="1" x14ac:dyDescent="0.3">
      <c r="A1679" s="2" t="s">
        <v>1722</v>
      </c>
      <c r="B1679" s="2" t="s">
        <v>12</v>
      </c>
      <c r="C1679" s="2" t="s">
        <v>41</v>
      </c>
      <c r="D1679" s="2" t="s">
        <v>38</v>
      </c>
      <c r="E1679" s="3">
        <v>45112</v>
      </c>
      <c r="F1679" s="2"/>
      <c r="G1679" s="2">
        <v>14.6</v>
      </c>
      <c r="H1679" s="2">
        <v>358.31</v>
      </c>
      <c r="I1679" s="2" t="s">
        <v>1693</v>
      </c>
      <c r="J1679" s="2">
        <v>2492</v>
      </c>
      <c r="K1679" s="2">
        <v>6</v>
      </c>
    </row>
    <row r="1680" spans="1:11" ht="18" customHeight="1" x14ac:dyDescent="0.3">
      <c r="A1680" s="2" t="s">
        <v>1723</v>
      </c>
      <c r="B1680" s="2" t="s">
        <v>81</v>
      </c>
      <c r="C1680" s="2" t="s">
        <v>60</v>
      </c>
      <c r="D1680" s="2" t="s">
        <v>42</v>
      </c>
      <c r="E1680" s="3">
        <v>45007</v>
      </c>
      <c r="F1680" s="3">
        <v>45019</v>
      </c>
      <c r="G1680" s="2">
        <v>21.5</v>
      </c>
      <c r="H1680" s="2">
        <v>136.58000000000001</v>
      </c>
      <c r="I1680" s="2" t="s">
        <v>1693</v>
      </c>
      <c r="J1680" s="2">
        <v>916</v>
      </c>
      <c r="K1680" s="2">
        <v>2</v>
      </c>
    </row>
    <row r="1681" spans="1:11" ht="18" customHeight="1" x14ac:dyDescent="0.3">
      <c r="A1681" s="2" t="s">
        <v>1724</v>
      </c>
      <c r="B1681" s="2" t="s">
        <v>17</v>
      </c>
      <c r="C1681" s="2" t="s">
        <v>78</v>
      </c>
      <c r="D1681" s="2" t="s">
        <v>27</v>
      </c>
      <c r="E1681" s="3">
        <v>44990</v>
      </c>
      <c r="F1681" s="3">
        <v>45003</v>
      </c>
      <c r="G1681" s="2">
        <v>23.7</v>
      </c>
      <c r="H1681" s="2">
        <v>82.89</v>
      </c>
      <c r="I1681" s="2" t="s">
        <v>1693</v>
      </c>
      <c r="J1681" s="2">
        <v>461</v>
      </c>
      <c r="K1681" s="2">
        <v>6</v>
      </c>
    </row>
    <row r="1682" spans="1:11" ht="18" customHeight="1" x14ac:dyDescent="0.3">
      <c r="A1682" s="2" t="s">
        <v>1725</v>
      </c>
      <c r="B1682" s="2" t="s">
        <v>44</v>
      </c>
      <c r="C1682" s="2" t="s">
        <v>92</v>
      </c>
      <c r="D1682" s="2" t="s">
        <v>42</v>
      </c>
      <c r="E1682" s="3">
        <v>45149</v>
      </c>
      <c r="F1682" s="3">
        <v>45155</v>
      </c>
      <c r="G1682" s="2">
        <v>46.9</v>
      </c>
      <c r="H1682" s="2">
        <v>188.95</v>
      </c>
      <c r="I1682" s="2" t="s">
        <v>1693</v>
      </c>
      <c r="J1682" s="2">
        <v>1000</v>
      </c>
      <c r="K1682" s="2">
        <v>2</v>
      </c>
    </row>
    <row r="1683" spans="1:11" ht="18" customHeight="1" x14ac:dyDescent="0.3">
      <c r="A1683" s="2" t="s">
        <v>1726</v>
      </c>
      <c r="B1683" s="2" t="s">
        <v>48</v>
      </c>
      <c r="C1683" s="2" t="s">
        <v>60</v>
      </c>
      <c r="D1683" s="2" t="s">
        <v>29</v>
      </c>
      <c r="E1683" s="3">
        <v>45240</v>
      </c>
      <c r="F1683" s="3">
        <v>45252</v>
      </c>
      <c r="G1683" s="2">
        <v>36.5</v>
      </c>
      <c r="H1683" s="2">
        <v>109.9</v>
      </c>
      <c r="I1683" s="2" t="s">
        <v>1693</v>
      </c>
      <c r="J1683" s="2">
        <v>385</v>
      </c>
      <c r="K1683" s="2">
        <v>2</v>
      </c>
    </row>
    <row r="1684" spans="1:11" ht="18" customHeight="1" x14ac:dyDescent="0.3">
      <c r="A1684" s="2" t="s">
        <v>1727</v>
      </c>
      <c r="B1684" s="2" t="s">
        <v>25</v>
      </c>
      <c r="C1684" s="2" t="s">
        <v>78</v>
      </c>
      <c r="D1684" s="2" t="s">
        <v>29</v>
      </c>
      <c r="E1684" s="3">
        <v>45014</v>
      </c>
      <c r="F1684" s="3">
        <v>45025</v>
      </c>
      <c r="G1684" s="2">
        <v>17.5</v>
      </c>
      <c r="H1684" s="2">
        <v>198</v>
      </c>
      <c r="I1684" s="2" t="s">
        <v>1693</v>
      </c>
      <c r="J1684" s="2">
        <v>1539</v>
      </c>
      <c r="K1684" s="2">
        <v>4</v>
      </c>
    </row>
    <row r="1685" spans="1:11" ht="18" customHeight="1" x14ac:dyDescent="0.3">
      <c r="A1685" s="2" t="s">
        <v>1728</v>
      </c>
      <c r="B1685" s="2" t="s">
        <v>81</v>
      </c>
      <c r="C1685" s="2" t="s">
        <v>49</v>
      </c>
      <c r="D1685" s="2" t="s">
        <v>42</v>
      </c>
      <c r="E1685" s="3">
        <v>45256</v>
      </c>
      <c r="F1685" s="3">
        <v>45276</v>
      </c>
      <c r="G1685" s="2">
        <v>77.8</v>
      </c>
      <c r="H1685" s="2">
        <v>413.72</v>
      </c>
      <c r="I1685" s="2" t="s">
        <v>1693</v>
      </c>
      <c r="J1685" s="2">
        <v>2313</v>
      </c>
      <c r="K1685" s="2">
        <v>10</v>
      </c>
    </row>
    <row r="1686" spans="1:11" ht="18" customHeight="1" x14ac:dyDescent="0.3">
      <c r="A1686" s="2" t="s">
        <v>1729</v>
      </c>
      <c r="B1686" s="2" t="s">
        <v>68</v>
      </c>
      <c r="C1686" s="2" t="s">
        <v>60</v>
      </c>
      <c r="D1686" s="2" t="s">
        <v>29</v>
      </c>
      <c r="E1686" s="3">
        <v>44937</v>
      </c>
      <c r="F1686" s="3">
        <v>44943</v>
      </c>
      <c r="G1686" s="2">
        <v>22.6</v>
      </c>
      <c r="H1686" s="2">
        <v>76.63</v>
      </c>
      <c r="I1686" s="2" t="s">
        <v>1693</v>
      </c>
      <c r="J1686" s="2">
        <v>373</v>
      </c>
      <c r="K1686" s="2">
        <v>5</v>
      </c>
    </row>
    <row r="1687" spans="1:11" ht="18" customHeight="1" x14ac:dyDescent="0.3">
      <c r="A1687" s="2" t="s">
        <v>1730</v>
      </c>
      <c r="B1687" s="2" t="s">
        <v>25</v>
      </c>
      <c r="C1687" s="2" t="s">
        <v>74</v>
      </c>
      <c r="D1687" s="2" t="s">
        <v>34</v>
      </c>
      <c r="E1687" s="3">
        <v>45209</v>
      </c>
      <c r="F1687" s="3">
        <v>45214</v>
      </c>
      <c r="G1687" s="2">
        <v>52.2</v>
      </c>
      <c r="H1687" s="2">
        <v>253.33</v>
      </c>
      <c r="I1687" s="2" t="s">
        <v>1693</v>
      </c>
      <c r="J1687" s="2">
        <v>1608</v>
      </c>
      <c r="K1687" s="2">
        <v>4</v>
      </c>
    </row>
    <row r="1688" spans="1:11" ht="18" customHeight="1" x14ac:dyDescent="0.3">
      <c r="A1688" s="2" t="s">
        <v>1731</v>
      </c>
      <c r="B1688" s="2" t="s">
        <v>68</v>
      </c>
      <c r="C1688" s="2" t="s">
        <v>53</v>
      </c>
      <c r="D1688" s="2" t="s">
        <v>27</v>
      </c>
      <c r="E1688" s="3">
        <v>44946</v>
      </c>
      <c r="F1688" s="3">
        <v>44955</v>
      </c>
      <c r="G1688" s="2">
        <v>41</v>
      </c>
      <c r="H1688" s="2">
        <v>278.39</v>
      </c>
      <c r="I1688" s="2" t="s">
        <v>1693</v>
      </c>
      <c r="J1688" s="2">
        <v>2061</v>
      </c>
      <c r="K1688" s="2">
        <v>5</v>
      </c>
    </row>
    <row r="1689" spans="1:11" ht="18" customHeight="1" x14ac:dyDescent="0.3">
      <c r="A1689" s="2" t="s">
        <v>1732</v>
      </c>
      <c r="B1689" s="2" t="s">
        <v>17</v>
      </c>
      <c r="C1689" s="2" t="s">
        <v>74</v>
      </c>
      <c r="D1689" s="2" t="s">
        <v>34</v>
      </c>
      <c r="E1689" s="3">
        <v>44971</v>
      </c>
      <c r="F1689" s="3">
        <v>44941</v>
      </c>
      <c r="G1689" s="2">
        <v>47.6</v>
      </c>
      <c r="H1689" s="2">
        <v>135.78</v>
      </c>
      <c r="I1689" s="2" t="s">
        <v>1693</v>
      </c>
      <c r="J1689" s="2">
        <v>636</v>
      </c>
      <c r="K1689" s="2">
        <v>1</v>
      </c>
    </row>
    <row r="1690" spans="1:11" ht="18" customHeight="1" x14ac:dyDescent="0.3">
      <c r="A1690" s="2" t="s">
        <v>1733</v>
      </c>
      <c r="B1690" s="2" t="s">
        <v>12</v>
      </c>
      <c r="C1690" s="2" t="s">
        <v>60</v>
      </c>
      <c r="D1690" s="2" t="s">
        <v>38</v>
      </c>
      <c r="E1690" s="3">
        <v>44981</v>
      </c>
      <c r="F1690" s="3">
        <v>44989</v>
      </c>
      <c r="G1690" s="2">
        <v>10.6</v>
      </c>
      <c r="H1690" s="2">
        <v>78.78</v>
      </c>
      <c r="I1690" s="2" t="s">
        <v>1693</v>
      </c>
      <c r="J1690" s="2">
        <v>517</v>
      </c>
      <c r="K1690" s="2">
        <v>2</v>
      </c>
    </row>
    <row r="1691" spans="1:11" ht="18" customHeight="1" x14ac:dyDescent="0.3">
      <c r="A1691" s="2" t="s">
        <v>1734</v>
      </c>
      <c r="B1691" s="2" t="s">
        <v>36</v>
      </c>
      <c r="C1691" s="2" t="s">
        <v>78</v>
      </c>
      <c r="D1691" s="2" t="s">
        <v>14</v>
      </c>
      <c r="E1691" s="3">
        <v>45272</v>
      </c>
      <c r="F1691" s="3">
        <v>45283</v>
      </c>
      <c r="G1691" s="2">
        <v>55.1</v>
      </c>
      <c r="H1691" s="2">
        <v>474.36</v>
      </c>
      <c r="I1691" s="2" t="s">
        <v>1693</v>
      </c>
      <c r="J1691" s="2">
        <v>2247</v>
      </c>
      <c r="K1691" s="2">
        <v>6</v>
      </c>
    </row>
    <row r="1692" spans="1:11" ht="18" customHeight="1" x14ac:dyDescent="0.3">
      <c r="A1692" s="2" t="s">
        <v>1735</v>
      </c>
      <c r="B1692" s="2" t="s">
        <v>48</v>
      </c>
      <c r="C1692" s="2" t="s">
        <v>26</v>
      </c>
      <c r="D1692" s="2" t="s">
        <v>38</v>
      </c>
      <c r="E1692" s="3">
        <v>45135</v>
      </c>
      <c r="F1692" s="3">
        <v>45141</v>
      </c>
      <c r="G1692" s="2">
        <v>9.1</v>
      </c>
      <c r="H1692" s="2">
        <v>75.28</v>
      </c>
      <c r="I1692" s="2" t="s">
        <v>1693</v>
      </c>
      <c r="J1692" s="2">
        <v>474</v>
      </c>
      <c r="K1692" s="2">
        <v>5</v>
      </c>
    </row>
    <row r="1693" spans="1:11" ht="18" customHeight="1" x14ac:dyDescent="0.3">
      <c r="A1693" s="2" t="s">
        <v>1736</v>
      </c>
      <c r="B1693" s="2" t="s">
        <v>17</v>
      </c>
      <c r="C1693" s="2" t="s">
        <v>26</v>
      </c>
      <c r="D1693" s="2" t="s">
        <v>21</v>
      </c>
      <c r="E1693" s="3">
        <v>44990</v>
      </c>
      <c r="F1693" s="3">
        <v>45002</v>
      </c>
      <c r="G1693" s="2">
        <v>34.5</v>
      </c>
      <c r="H1693" s="2">
        <v>233.71</v>
      </c>
      <c r="I1693" s="2" t="s">
        <v>1693</v>
      </c>
      <c r="J1693" s="2">
        <v>1366</v>
      </c>
      <c r="K1693" s="2">
        <v>4</v>
      </c>
    </row>
    <row r="1694" spans="1:11" ht="18" customHeight="1" x14ac:dyDescent="0.3">
      <c r="A1694" s="2" t="s">
        <v>1737</v>
      </c>
      <c r="B1694" s="2" t="s">
        <v>12</v>
      </c>
      <c r="C1694" s="2" t="s">
        <v>78</v>
      </c>
      <c r="D1694" s="2" t="s">
        <v>21</v>
      </c>
      <c r="E1694" s="3">
        <v>44969</v>
      </c>
      <c r="F1694" s="3">
        <v>44989</v>
      </c>
      <c r="G1694" s="2">
        <v>29.5</v>
      </c>
      <c r="H1694" s="2">
        <v>224.76</v>
      </c>
      <c r="I1694" s="2" t="s">
        <v>1693</v>
      </c>
      <c r="J1694" s="2">
        <v>1289</v>
      </c>
      <c r="K1694" s="2">
        <v>8</v>
      </c>
    </row>
    <row r="1695" spans="1:11" ht="18" customHeight="1" x14ac:dyDescent="0.3">
      <c r="A1695" s="2" t="s">
        <v>1738</v>
      </c>
      <c r="B1695" s="2" t="s">
        <v>31</v>
      </c>
      <c r="C1695" s="2" t="s">
        <v>26</v>
      </c>
      <c r="D1695" s="2" t="s">
        <v>27</v>
      </c>
      <c r="E1695" s="3">
        <v>45083</v>
      </c>
      <c r="F1695" s="3">
        <v>45091</v>
      </c>
      <c r="G1695" s="2">
        <v>21.6</v>
      </c>
      <c r="H1695" s="2">
        <v>221.42</v>
      </c>
      <c r="I1695" s="2" t="s">
        <v>1693</v>
      </c>
      <c r="J1695" s="2">
        <v>1619</v>
      </c>
      <c r="K1695" s="2">
        <v>4</v>
      </c>
    </row>
    <row r="1696" spans="1:11" ht="18" customHeight="1" x14ac:dyDescent="0.3">
      <c r="A1696" s="2" t="s">
        <v>1739</v>
      </c>
      <c r="B1696" s="2" t="s">
        <v>12</v>
      </c>
      <c r="C1696" s="2" t="s">
        <v>33</v>
      </c>
      <c r="D1696" s="2" t="s">
        <v>14</v>
      </c>
      <c r="E1696" s="3">
        <v>45269</v>
      </c>
      <c r="F1696" s="3">
        <v>45274</v>
      </c>
      <c r="G1696" s="2">
        <v>8.8000000000000007</v>
      </c>
      <c r="H1696" s="2">
        <v>157.81</v>
      </c>
      <c r="I1696" s="2" t="s">
        <v>1693</v>
      </c>
      <c r="J1696" s="2">
        <v>849</v>
      </c>
      <c r="K1696" s="2">
        <v>2</v>
      </c>
    </row>
    <row r="1697" spans="1:11" ht="18" customHeight="1" x14ac:dyDescent="0.3">
      <c r="A1697" s="2" t="s">
        <v>1740</v>
      </c>
      <c r="B1697" s="2" t="s">
        <v>36</v>
      </c>
      <c r="C1697" s="2" t="s">
        <v>41</v>
      </c>
      <c r="D1697" s="2" t="s">
        <v>27</v>
      </c>
      <c r="E1697" s="3">
        <v>44930</v>
      </c>
      <c r="F1697" s="3">
        <v>44947</v>
      </c>
      <c r="G1697" s="2">
        <v>18</v>
      </c>
      <c r="H1697" s="2">
        <v>271.68</v>
      </c>
      <c r="I1697" s="2" t="s">
        <v>1693</v>
      </c>
      <c r="J1697" s="2">
        <v>2067</v>
      </c>
      <c r="K1697" s="2">
        <v>5</v>
      </c>
    </row>
    <row r="1698" spans="1:11" ht="18" customHeight="1" x14ac:dyDescent="0.3">
      <c r="A1698" s="2" t="s">
        <v>1741</v>
      </c>
      <c r="B1698" s="2" t="s">
        <v>44</v>
      </c>
      <c r="C1698" s="2" t="s">
        <v>51</v>
      </c>
      <c r="D1698" s="2" t="s">
        <v>38</v>
      </c>
      <c r="E1698" s="3">
        <v>45037</v>
      </c>
      <c r="F1698" s="2"/>
      <c r="G1698" s="2">
        <v>8.6999999999999993</v>
      </c>
      <c r="H1698" s="2">
        <v>35.590000000000003</v>
      </c>
      <c r="I1698" s="2" t="s">
        <v>1693</v>
      </c>
      <c r="J1698" s="2">
        <v>195</v>
      </c>
      <c r="K1698" s="2">
        <v>1</v>
      </c>
    </row>
    <row r="1699" spans="1:11" ht="18" customHeight="1" x14ac:dyDescent="0.3">
      <c r="A1699" s="2" t="s">
        <v>1742</v>
      </c>
      <c r="B1699" s="2" t="s">
        <v>44</v>
      </c>
      <c r="C1699" s="2" t="s">
        <v>60</v>
      </c>
      <c r="D1699" s="2" t="s">
        <v>21</v>
      </c>
      <c r="E1699" s="3">
        <v>45280</v>
      </c>
      <c r="F1699" s="3">
        <v>45297</v>
      </c>
      <c r="G1699" s="2">
        <v>17.899999999999999</v>
      </c>
      <c r="H1699" s="2">
        <v>373.8</v>
      </c>
      <c r="I1699" s="2" t="s">
        <v>1693</v>
      </c>
      <c r="J1699" s="2">
        <v>1998</v>
      </c>
      <c r="K1699" s="2">
        <v>5</v>
      </c>
    </row>
    <row r="1700" spans="1:11" ht="18" customHeight="1" x14ac:dyDescent="0.3">
      <c r="A1700" s="2" t="s">
        <v>1743</v>
      </c>
      <c r="B1700" s="2" t="s">
        <v>12</v>
      </c>
      <c r="C1700" s="2" t="s">
        <v>74</v>
      </c>
      <c r="D1700" s="2" t="s">
        <v>27</v>
      </c>
      <c r="E1700" s="3">
        <v>45162</v>
      </c>
      <c r="F1700" s="3">
        <v>45171</v>
      </c>
      <c r="G1700" s="2">
        <v>13.4</v>
      </c>
      <c r="H1700" s="2">
        <v>31.36</v>
      </c>
      <c r="I1700" s="2" t="s">
        <v>1693</v>
      </c>
      <c r="J1700" s="2">
        <v>119</v>
      </c>
      <c r="K1700" s="2">
        <v>2</v>
      </c>
    </row>
    <row r="1701" spans="1:11" ht="18" customHeight="1" x14ac:dyDescent="0.3">
      <c r="A1701" s="2" t="s">
        <v>1744</v>
      </c>
      <c r="B1701" s="2" t="s">
        <v>48</v>
      </c>
      <c r="C1701" s="2" t="s">
        <v>49</v>
      </c>
      <c r="D1701" s="2" t="s">
        <v>42</v>
      </c>
      <c r="E1701" s="3">
        <v>45102</v>
      </c>
      <c r="F1701" s="3">
        <v>45108</v>
      </c>
      <c r="G1701" s="2">
        <v>8.6</v>
      </c>
      <c r="H1701" s="2">
        <v>219.42</v>
      </c>
      <c r="I1701" s="2" t="s">
        <v>1693</v>
      </c>
      <c r="J1701" s="2">
        <v>1671</v>
      </c>
      <c r="K1701" s="2">
        <v>5</v>
      </c>
    </row>
    <row r="1702" spans="1:11" ht="18" customHeight="1" x14ac:dyDescent="0.3">
      <c r="A1702" s="2" t="s">
        <v>1745</v>
      </c>
      <c r="B1702" s="2" t="s">
        <v>25</v>
      </c>
      <c r="C1702" s="2" t="s">
        <v>60</v>
      </c>
      <c r="D1702" s="2" t="s">
        <v>34</v>
      </c>
      <c r="E1702" s="3">
        <v>44934</v>
      </c>
      <c r="F1702" s="3">
        <v>44946</v>
      </c>
      <c r="G1702" s="2">
        <v>19.8</v>
      </c>
      <c r="H1702" s="2">
        <v>263.66000000000003</v>
      </c>
      <c r="I1702" s="2" t="s">
        <v>1693</v>
      </c>
      <c r="J1702" s="2">
        <v>2186</v>
      </c>
      <c r="K1702" s="2">
        <v>6</v>
      </c>
    </row>
    <row r="1703" spans="1:11" ht="18" customHeight="1" x14ac:dyDescent="0.3">
      <c r="A1703" s="2" t="s">
        <v>1746</v>
      </c>
      <c r="B1703" s="2" t="s">
        <v>68</v>
      </c>
      <c r="C1703" s="2" t="s">
        <v>92</v>
      </c>
      <c r="D1703" s="2" t="s">
        <v>14</v>
      </c>
      <c r="E1703" s="3">
        <v>45114</v>
      </c>
      <c r="F1703" s="3">
        <v>45125</v>
      </c>
      <c r="G1703" s="2">
        <v>16.5</v>
      </c>
      <c r="H1703" s="2">
        <v>196.73</v>
      </c>
      <c r="I1703" s="2" t="s">
        <v>1693</v>
      </c>
      <c r="J1703" s="2">
        <v>1228</v>
      </c>
      <c r="K1703" s="2">
        <v>4</v>
      </c>
    </row>
    <row r="1704" spans="1:11" ht="18" customHeight="1" x14ac:dyDescent="0.3">
      <c r="A1704" s="2" t="s">
        <v>1747</v>
      </c>
      <c r="B1704" s="2" t="s">
        <v>68</v>
      </c>
      <c r="C1704" s="2" t="s">
        <v>60</v>
      </c>
      <c r="D1704" s="2" t="s">
        <v>34</v>
      </c>
      <c r="E1704" s="3">
        <v>44958</v>
      </c>
      <c r="F1704" s="3">
        <v>44966</v>
      </c>
      <c r="G1704" s="2">
        <v>21.4</v>
      </c>
      <c r="H1704" s="2">
        <v>68.02</v>
      </c>
      <c r="I1704" s="2" t="s">
        <v>1693</v>
      </c>
      <c r="J1704" s="2">
        <v>373</v>
      </c>
      <c r="K1704" s="2">
        <v>3</v>
      </c>
    </row>
    <row r="1705" spans="1:11" ht="18" customHeight="1" x14ac:dyDescent="0.3">
      <c r="A1705" s="2" t="s">
        <v>1748</v>
      </c>
      <c r="B1705" s="2" t="s">
        <v>64</v>
      </c>
      <c r="C1705" s="2" t="s">
        <v>20</v>
      </c>
      <c r="D1705" s="2" t="s">
        <v>29</v>
      </c>
      <c r="E1705" s="3">
        <v>45034</v>
      </c>
      <c r="F1705" s="3">
        <v>45048</v>
      </c>
      <c r="G1705" s="2">
        <v>24.7</v>
      </c>
      <c r="H1705" s="2">
        <v>221.91</v>
      </c>
      <c r="I1705" s="2" t="s">
        <v>1693</v>
      </c>
      <c r="J1705" s="2">
        <v>1572</v>
      </c>
      <c r="K1705" s="2">
        <v>6</v>
      </c>
    </row>
    <row r="1706" spans="1:11" ht="18" customHeight="1" x14ac:dyDescent="0.3">
      <c r="A1706" s="2" t="s">
        <v>1749</v>
      </c>
      <c r="B1706" s="2" t="s">
        <v>31</v>
      </c>
      <c r="C1706" s="2" t="s">
        <v>13</v>
      </c>
      <c r="D1706" s="2" t="s">
        <v>14</v>
      </c>
      <c r="E1706" s="3">
        <v>45010</v>
      </c>
      <c r="F1706" s="3">
        <v>45024</v>
      </c>
      <c r="G1706" s="2">
        <v>11.1</v>
      </c>
      <c r="H1706" s="2">
        <v>113.5</v>
      </c>
      <c r="I1706" s="2" t="s">
        <v>1693</v>
      </c>
      <c r="J1706" s="2">
        <v>790</v>
      </c>
      <c r="K1706" s="2">
        <v>4</v>
      </c>
    </row>
    <row r="1707" spans="1:11" ht="18" customHeight="1" x14ac:dyDescent="0.3">
      <c r="A1707" s="2" t="s">
        <v>1750</v>
      </c>
      <c r="B1707" s="2" t="s">
        <v>68</v>
      </c>
      <c r="C1707" s="2" t="s">
        <v>51</v>
      </c>
      <c r="D1707" s="2" t="s">
        <v>27</v>
      </c>
      <c r="E1707" s="3">
        <v>44998</v>
      </c>
      <c r="F1707" s="3">
        <v>45008</v>
      </c>
      <c r="G1707" s="2">
        <v>45.8</v>
      </c>
      <c r="H1707" s="2">
        <v>313.91000000000003</v>
      </c>
      <c r="I1707" s="2" t="s">
        <v>1693</v>
      </c>
      <c r="J1707" s="2">
        <v>2318</v>
      </c>
      <c r="K1707" s="2">
        <v>7</v>
      </c>
    </row>
    <row r="1708" spans="1:11" ht="18" customHeight="1" x14ac:dyDescent="0.3">
      <c r="A1708" s="2" t="s">
        <v>1751</v>
      </c>
      <c r="B1708" s="2" t="s">
        <v>64</v>
      </c>
      <c r="C1708" s="2" t="s">
        <v>23</v>
      </c>
      <c r="D1708" s="2" t="s">
        <v>27</v>
      </c>
      <c r="E1708" s="3">
        <v>45181</v>
      </c>
      <c r="F1708" s="3">
        <v>45195</v>
      </c>
      <c r="G1708" s="2">
        <v>32.5</v>
      </c>
      <c r="H1708" s="2">
        <v>308.35000000000002</v>
      </c>
      <c r="I1708" s="2" t="s">
        <v>1693</v>
      </c>
      <c r="J1708" s="2">
        <v>2136</v>
      </c>
      <c r="K1708" s="2">
        <v>5</v>
      </c>
    </row>
    <row r="1709" spans="1:11" ht="18" customHeight="1" x14ac:dyDescent="0.3">
      <c r="A1709" s="2" t="s">
        <v>1752</v>
      </c>
      <c r="B1709" s="2" t="s">
        <v>12</v>
      </c>
      <c r="C1709" s="2" t="s">
        <v>45</v>
      </c>
      <c r="D1709" s="2" t="s">
        <v>29</v>
      </c>
      <c r="E1709" s="3">
        <v>45072</v>
      </c>
      <c r="F1709" s="3">
        <v>45086</v>
      </c>
      <c r="G1709" s="2">
        <v>17.5</v>
      </c>
      <c r="H1709" s="2">
        <v>144.25</v>
      </c>
      <c r="I1709" s="2" t="s">
        <v>1693</v>
      </c>
      <c r="J1709" s="2">
        <v>1003</v>
      </c>
      <c r="K1709" s="2">
        <v>3</v>
      </c>
    </row>
    <row r="1710" spans="1:11" ht="18" customHeight="1" x14ac:dyDescent="0.3">
      <c r="A1710" s="2" t="s">
        <v>1753</v>
      </c>
      <c r="B1710" s="2" t="s">
        <v>81</v>
      </c>
      <c r="C1710" s="2" t="s">
        <v>78</v>
      </c>
      <c r="D1710" s="2" t="s">
        <v>21</v>
      </c>
      <c r="E1710" s="3">
        <v>45069</v>
      </c>
      <c r="F1710" s="3">
        <v>45081</v>
      </c>
      <c r="G1710" s="2">
        <v>16.2</v>
      </c>
      <c r="H1710" s="2">
        <v>219.44</v>
      </c>
      <c r="I1710" s="2" t="s">
        <v>1693</v>
      </c>
      <c r="J1710" s="2">
        <v>1509</v>
      </c>
      <c r="K1710" s="2">
        <v>4</v>
      </c>
    </row>
    <row r="1711" spans="1:11" ht="18" customHeight="1" x14ac:dyDescent="0.3">
      <c r="A1711" s="2" t="s">
        <v>1754</v>
      </c>
      <c r="B1711" s="2" t="s">
        <v>36</v>
      </c>
      <c r="C1711" s="2" t="s">
        <v>45</v>
      </c>
      <c r="D1711" s="2" t="s">
        <v>21</v>
      </c>
      <c r="E1711" s="3">
        <v>45119</v>
      </c>
      <c r="F1711" s="3">
        <v>45132</v>
      </c>
      <c r="G1711" s="2">
        <v>17.100000000000001</v>
      </c>
      <c r="H1711" s="2">
        <v>265.04000000000002</v>
      </c>
      <c r="I1711" s="2" t="s">
        <v>1693</v>
      </c>
      <c r="J1711" s="2">
        <v>1749</v>
      </c>
      <c r="K1711" s="2">
        <v>5</v>
      </c>
    </row>
    <row r="1712" spans="1:11" ht="18" customHeight="1" x14ac:dyDescent="0.3">
      <c r="A1712" s="2" t="s">
        <v>1755</v>
      </c>
      <c r="B1712" s="2" t="s">
        <v>17</v>
      </c>
      <c r="C1712" s="2" t="s">
        <v>45</v>
      </c>
      <c r="D1712" s="2" t="s">
        <v>42</v>
      </c>
      <c r="E1712" s="3">
        <v>44995</v>
      </c>
      <c r="F1712" s="3">
        <v>45009</v>
      </c>
      <c r="G1712" s="2">
        <v>17.399999999999999</v>
      </c>
      <c r="H1712" s="2">
        <v>231.71</v>
      </c>
      <c r="I1712" s="2" t="s">
        <v>1693</v>
      </c>
      <c r="J1712" s="2">
        <v>1606</v>
      </c>
      <c r="K1712" s="2">
        <v>5</v>
      </c>
    </row>
    <row r="1713" spans="1:11" ht="18" customHeight="1" x14ac:dyDescent="0.3">
      <c r="A1713" s="2" t="s">
        <v>1756</v>
      </c>
      <c r="B1713" s="2" t="s">
        <v>81</v>
      </c>
      <c r="C1713" s="2" t="s">
        <v>41</v>
      </c>
      <c r="D1713" s="2" t="s">
        <v>27</v>
      </c>
      <c r="E1713" s="3">
        <v>45217</v>
      </c>
      <c r="F1713" s="3">
        <v>45233</v>
      </c>
      <c r="G1713" s="2">
        <v>24.2</v>
      </c>
      <c r="H1713" s="2">
        <v>284.17</v>
      </c>
      <c r="I1713" s="2" t="s">
        <v>1693</v>
      </c>
      <c r="J1713" s="2">
        <v>2188</v>
      </c>
      <c r="K1713" s="2">
        <v>5</v>
      </c>
    </row>
    <row r="1714" spans="1:11" ht="18" customHeight="1" x14ac:dyDescent="0.3">
      <c r="A1714" s="2" t="s">
        <v>1757</v>
      </c>
      <c r="B1714" s="2" t="s">
        <v>64</v>
      </c>
      <c r="C1714" s="2" t="s">
        <v>20</v>
      </c>
      <c r="D1714" s="2" t="s">
        <v>38</v>
      </c>
      <c r="E1714" s="3">
        <v>45032</v>
      </c>
      <c r="F1714" s="3">
        <v>45038</v>
      </c>
      <c r="G1714" s="2">
        <v>12.9</v>
      </c>
      <c r="H1714" s="2">
        <v>56.83</v>
      </c>
      <c r="I1714" s="2" t="s">
        <v>1693</v>
      </c>
      <c r="J1714" s="2">
        <v>354</v>
      </c>
      <c r="K1714" s="2">
        <v>1</v>
      </c>
    </row>
    <row r="1715" spans="1:11" ht="18" customHeight="1" x14ac:dyDescent="0.3">
      <c r="A1715" s="2" t="s">
        <v>1758</v>
      </c>
      <c r="B1715" s="2" t="s">
        <v>25</v>
      </c>
      <c r="C1715" s="2" t="s">
        <v>60</v>
      </c>
      <c r="D1715" s="2" t="s">
        <v>27</v>
      </c>
      <c r="E1715" s="3">
        <v>45276</v>
      </c>
      <c r="F1715" s="3">
        <v>45285</v>
      </c>
      <c r="G1715" s="2">
        <v>43.2</v>
      </c>
      <c r="H1715" s="2">
        <v>416.42</v>
      </c>
      <c r="I1715" s="2" t="s">
        <v>1693</v>
      </c>
      <c r="J1715" s="2">
        <v>2266</v>
      </c>
      <c r="K1715" s="2">
        <v>7</v>
      </c>
    </row>
    <row r="1716" spans="1:11" ht="18" customHeight="1" x14ac:dyDescent="0.3">
      <c r="A1716" s="2" t="s">
        <v>1759</v>
      </c>
      <c r="B1716" s="2" t="s">
        <v>64</v>
      </c>
      <c r="C1716" s="2" t="s">
        <v>33</v>
      </c>
      <c r="D1716" s="2" t="s">
        <v>21</v>
      </c>
      <c r="E1716" s="3">
        <v>45187</v>
      </c>
      <c r="F1716" s="3">
        <v>45196</v>
      </c>
      <c r="G1716" s="2">
        <v>51.8</v>
      </c>
      <c r="H1716" s="2">
        <v>201.57</v>
      </c>
      <c r="I1716" s="2" t="s">
        <v>1693</v>
      </c>
      <c r="J1716" s="2">
        <v>1014</v>
      </c>
      <c r="K1716" s="2">
        <v>3</v>
      </c>
    </row>
    <row r="1717" spans="1:11" ht="18" customHeight="1" x14ac:dyDescent="0.3">
      <c r="A1717" s="2" t="s">
        <v>1760</v>
      </c>
      <c r="B1717" s="2" t="s">
        <v>44</v>
      </c>
      <c r="C1717" s="2" t="s">
        <v>45</v>
      </c>
      <c r="D1717" s="2" t="s">
        <v>21</v>
      </c>
      <c r="E1717" s="3">
        <v>45216</v>
      </c>
      <c r="F1717" s="3">
        <v>45233</v>
      </c>
      <c r="G1717" s="2">
        <v>38</v>
      </c>
      <c r="H1717" s="2">
        <v>416.88</v>
      </c>
      <c r="I1717" s="2" t="s">
        <v>1693</v>
      </c>
      <c r="J1717" s="2">
        <v>2447</v>
      </c>
      <c r="K1717" s="2">
        <v>6</v>
      </c>
    </row>
    <row r="1718" spans="1:11" ht="18" customHeight="1" x14ac:dyDescent="0.3">
      <c r="A1718" s="2" t="s">
        <v>1761</v>
      </c>
      <c r="B1718" s="2" t="s">
        <v>12</v>
      </c>
      <c r="C1718" s="2" t="s">
        <v>33</v>
      </c>
      <c r="D1718" s="2" t="s">
        <v>21</v>
      </c>
      <c r="E1718" s="3">
        <v>45219</v>
      </c>
      <c r="F1718" s="3">
        <v>45233</v>
      </c>
      <c r="G1718" s="2">
        <v>22.8</v>
      </c>
      <c r="H1718" s="2">
        <v>362.33</v>
      </c>
      <c r="I1718" s="2" t="s">
        <v>1693</v>
      </c>
      <c r="J1718" s="2">
        <v>2452</v>
      </c>
      <c r="K1718" s="2">
        <v>5</v>
      </c>
    </row>
    <row r="1719" spans="1:11" ht="18" customHeight="1" x14ac:dyDescent="0.3">
      <c r="A1719" s="2" t="s">
        <v>1762</v>
      </c>
      <c r="B1719" s="2" t="s">
        <v>81</v>
      </c>
      <c r="C1719" s="2" t="s">
        <v>74</v>
      </c>
      <c r="D1719" s="2" t="s">
        <v>27</v>
      </c>
      <c r="E1719" s="3">
        <v>45116</v>
      </c>
      <c r="F1719" s="3">
        <v>45130</v>
      </c>
      <c r="G1719" s="2">
        <v>25.5</v>
      </c>
      <c r="H1719" s="2">
        <v>298.33</v>
      </c>
      <c r="I1719" s="2" t="s">
        <v>1693</v>
      </c>
      <c r="J1719" s="2">
        <v>2427</v>
      </c>
      <c r="K1719" s="2">
        <v>6</v>
      </c>
    </row>
    <row r="1720" spans="1:11" ht="18" customHeight="1" x14ac:dyDescent="0.3">
      <c r="A1720" s="2" t="s">
        <v>1763</v>
      </c>
      <c r="B1720" s="2" t="s">
        <v>12</v>
      </c>
      <c r="C1720" s="2" t="s">
        <v>13</v>
      </c>
      <c r="D1720" s="2" t="s">
        <v>34</v>
      </c>
      <c r="E1720" s="3">
        <v>45002</v>
      </c>
      <c r="F1720" s="3">
        <v>45019</v>
      </c>
      <c r="G1720" s="2">
        <v>3.1</v>
      </c>
      <c r="H1720" s="2">
        <v>124.09</v>
      </c>
      <c r="I1720" s="2" t="s">
        <v>1693</v>
      </c>
      <c r="J1720" s="2">
        <v>1098</v>
      </c>
      <c r="K1720" s="2">
        <v>6</v>
      </c>
    </row>
    <row r="1721" spans="1:11" ht="18" customHeight="1" x14ac:dyDescent="0.3">
      <c r="A1721" s="2" t="s">
        <v>1764</v>
      </c>
      <c r="B1721" s="2" t="s">
        <v>81</v>
      </c>
      <c r="C1721" s="2" t="s">
        <v>26</v>
      </c>
      <c r="D1721" s="2" t="s">
        <v>38</v>
      </c>
      <c r="E1721" s="3">
        <v>44985</v>
      </c>
      <c r="F1721" s="3">
        <v>44990</v>
      </c>
      <c r="G1721" s="2">
        <v>78.2</v>
      </c>
      <c r="H1721" s="2">
        <v>195.05</v>
      </c>
      <c r="I1721" s="2" t="s">
        <v>1693</v>
      </c>
      <c r="J1721" s="2">
        <v>860</v>
      </c>
      <c r="K1721" s="2">
        <v>3</v>
      </c>
    </row>
    <row r="1722" spans="1:11" ht="18" customHeight="1" x14ac:dyDescent="0.3">
      <c r="A1722" s="2" t="s">
        <v>1765</v>
      </c>
      <c r="B1722" s="2" t="s">
        <v>81</v>
      </c>
      <c r="C1722" s="2" t="s">
        <v>18</v>
      </c>
      <c r="D1722" s="2" t="s">
        <v>27</v>
      </c>
      <c r="E1722" s="3">
        <v>44954</v>
      </c>
      <c r="F1722" s="3">
        <v>44963</v>
      </c>
      <c r="G1722" s="2">
        <v>66.5</v>
      </c>
      <c r="H1722" s="2">
        <v>345.16</v>
      </c>
      <c r="I1722" s="2" t="s">
        <v>1693</v>
      </c>
      <c r="J1722" s="2">
        <v>2301</v>
      </c>
      <c r="K1722" s="2">
        <v>7</v>
      </c>
    </row>
    <row r="1723" spans="1:11" ht="18" customHeight="1" x14ac:dyDescent="0.3">
      <c r="A1723" s="2" t="s">
        <v>1766</v>
      </c>
      <c r="B1723" s="2" t="s">
        <v>17</v>
      </c>
      <c r="C1723" s="2" t="s">
        <v>13</v>
      </c>
      <c r="D1723" s="2" t="s">
        <v>21</v>
      </c>
      <c r="E1723" s="3">
        <v>44930</v>
      </c>
      <c r="F1723" s="3">
        <v>44936</v>
      </c>
      <c r="G1723" s="2">
        <v>19</v>
      </c>
      <c r="H1723" s="2">
        <v>117.94</v>
      </c>
      <c r="I1723" s="2" t="s">
        <v>1693</v>
      </c>
      <c r="J1723" s="2">
        <v>593</v>
      </c>
      <c r="K1723" s="2">
        <v>5</v>
      </c>
    </row>
    <row r="1724" spans="1:11" ht="18" customHeight="1" x14ac:dyDescent="0.3">
      <c r="A1724" s="2" t="s">
        <v>1767</v>
      </c>
      <c r="B1724" s="2" t="s">
        <v>25</v>
      </c>
      <c r="C1724" s="2" t="s">
        <v>26</v>
      </c>
      <c r="D1724" s="2" t="s">
        <v>27</v>
      </c>
      <c r="E1724" s="3">
        <v>45254</v>
      </c>
      <c r="F1724" s="3">
        <v>45263</v>
      </c>
      <c r="G1724" s="2">
        <v>15</v>
      </c>
      <c r="H1724" s="2">
        <v>266.52999999999997</v>
      </c>
      <c r="I1724" s="2" t="s">
        <v>1693</v>
      </c>
      <c r="J1724" s="2">
        <v>1632</v>
      </c>
      <c r="K1724" s="2">
        <v>5</v>
      </c>
    </row>
    <row r="1725" spans="1:11" ht="18" customHeight="1" x14ac:dyDescent="0.3">
      <c r="A1725" s="2" t="s">
        <v>1768</v>
      </c>
      <c r="B1725" s="2" t="s">
        <v>48</v>
      </c>
      <c r="C1725" s="2" t="s">
        <v>60</v>
      </c>
      <c r="D1725" s="2" t="s">
        <v>29</v>
      </c>
      <c r="E1725" s="3">
        <v>45278</v>
      </c>
      <c r="F1725" s="3">
        <v>45287</v>
      </c>
      <c r="G1725" s="2">
        <v>9.1999999999999993</v>
      </c>
      <c r="H1725" s="2">
        <v>141.68</v>
      </c>
      <c r="I1725" s="2" t="s">
        <v>1693</v>
      </c>
      <c r="J1725" s="2">
        <v>974</v>
      </c>
      <c r="K1725" s="2">
        <v>3</v>
      </c>
    </row>
    <row r="1726" spans="1:11" ht="18" customHeight="1" x14ac:dyDescent="0.3">
      <c r="A1726" s="2" t="s">
        <v>1769</v>
      </c>
      <c r="B1726" s="2" t="s">
        <v>36</v>
      </c>
      <c r="C1726" s="2" t="s">
        <v>60</v>
      </c>
      <c r="D1726" s="2" t="s">
        <v>27</v>
      </c>
      <c r="E1726" s="3">
        <v>45160</v>
      </c>
      <c r="F1726" s="3">
        <v>45171</v>
      </c>
      <c r="G1726" s="2">
        <v>43.8</v>
      </c>
      <c r="H1726" s="2">
        <v>138.22999999999999</v>
      </c>
      <c r="I1726" s="2" t="s">
        <v>1693</v>
      </c>
      <c r="J1726" s="2">
        <v>691</v>
      </c>
      <c r="K1726" s="2">
        <v>3</v>
      </c>
    </row>
    <row r="1727" spans="1:11" ht="18" customHeight="1" x14ac:dyDescent="0.3">
      <c r="A1727" s="2" t="s">
        <v>1770</v>
      </c>
      <c r="B1727" s="2" t="s">
        <v>12</v>
      </c>
      <c r="C1727" s="2" t="s">
        <v>13</v>
      </c>
      <c r="D1727" s="2" t="s">
        <v>21</v>
      </c>
      <c r="E1727" s="3">
        <v>45162</v>
      </c>
      <c r="F1727" s="3">
        <v>45167</v>
      </c>
      <c r="G1727" s="2">
        <v>57.5</v>
      </c>
      <c r="H1727" s="2">
        <v>257.60000000000002</v>
      </c>
      <c r="I1727" s="2" t="s">
        <v>1693</v>
      </c>
      <c r="J1727" s="2">
        <v>1260</v>
      </c>
      <c r="K1727" s="2">
        <v>3</v>
      </c>
    </row>
    <row r="1728" spans="1:11" ht="18" customHeight="1" x14ac:dyDescent="0.3">
      <c r="A1728" s="2" t="s">
        <v>1771</v>
      </c>
      <c r="B1728" s="2" t="s">
        <v>17</v>
      </c>
      <c r="C1728" s="2" t="s">
        <v>18</v>
      </c>
      <c r="D1728" s="2" t="s">
        <v>21</v>
      </c>
      <c r="E1728" s="3">
        <v>45027</v>
      </c>
      <c r="F1728" s="3">
        <v>45043</v>
      </c>
      <c r="G1728" s="2">
        <v>73.599999999999994</v>
      </c>
      <c r="H1728" s="2">
        <v>437.29</v>
      </c>
      <c r="I1728" s="2" t="s">
        <v>1693</v>
      </c>
      <c r="J1728" s="2">
        <v>2241</v>
      </c>
      <c r="K1728" s="2">
        <v>6</v>
      </c>
    </row>
    <row r="1729" spans="1:11" ht="18" customHeight="1" x14ac:dyDescent="0.3">
      <c r="A1729" s="2" t="s">
        <v>1772</v>
      </c>
      <c r="B1729" s="2" t="s">
        <v>64</v>
      </c>
      <c r="C1729" s="2" t="s">
        <v>78</v>
      </c>
      <c r="D1729" s="2" t="s">
        <v>38</v>
      </c>
      <c r="E1729" s="3">
        <v>45200</v>
      </c>
      <c r="F1729" s="3">
        <v>45212</v>
      </c>
      <c r="G1729" s="2">
        <v>38</v>
      </c>
      <c r="H1729" s="2">
        <v>108.83</v>
      </c>
      <c r="I1729" s="2" t="s">
        <v>1693</v>
      </c>
      <c r="J1729" s="2">
        <v>527</v>
      </c>
      <c r="K1729" s="2">
        <v>2</v>
      </c>
    </row>
    <row r="1730" spans="1:11" ht="18" customHeight="1" x14ac:dyDescent="0.3">
      <c r="A1730" s="2" t="s">
        <v>1773</v>
      </c>
      <c r="B1730" s="2" t="s">
        <v>64</v>
      </c>
      <c r="C1730" s="2" t="s">
        <v>78</v>
      </c>
      <c r="D1730" s="2" t="s">
        <v>27</v>
      </c>
      <c r="E1730" s="3">
        <v>45201</v>
      </c>
      <c r="F1730" s="3">
        <v>45216</v>
      </c>
      <c r="G1730" s="2">
        <v>46.9</v>
      </c>
      <c r="H1730" s="2">
        <v>180.87</v>
      </c>
      <c r="I1730" s="2" t="s">
        <v>1693</v>
      </c>
      <c r="J1730" s="2">
        <v>993</v>
      </c>
      <c r="K1730" s="2">
        <v>3</v>
      </c>
    </row>
    <row r="1731" spans="1:11" ht="18" customHeight="1" x14ac:dyDescent="0.3">
      <c r="A1731" s="2" t="s">
        <v>1774</v>
      </c>
      <c r="B1731" s="2" t="s">
        <v>81</v>
      </c>
      <c r="C1731" s="2" t="s">
        <v>13</v>
      </c>
      <c r="D1731" s="2" t="s">
        <v>38</v>
      </c>
      <c r="E1731" s="3">
        <v>44965</v>
      </c>
      <c r="F1731" s="3">
        <v>44972</v>
      </c>
      <c r="G1731" s="2">
        <v>40.1</v>
      </c>
      <c r="H1731" s="2">
        <v>104.23</v>
      </c>
      <c r="I1731" s="2" t="s">
        <v>1693</v>
      </c>
      <c r="J1731" s="2">
        <v>428</v>
      </c>
      <c r="K1731" s="2">
        <v>2</v>
      </c>
    </row>
    <row r="1732" spans="1:11" ht="18" customHeight="1" x14ac:dyDescent="0.3">
      <c r="A1732" s="2" t="s">
        <v>1775</v>
      </c>
      <c r="B1732" s="2" t="s">
        <v>12</v>
      </c>
      <c r="C1732" s="2" t="s">
        <v>53</v>
      </c>
      <c r="D1732" s="2" t="s">
        <v>14</v>
      </c>
      <c r="E1732" s="3">
        <v>45276</v>
      </c>
      <c r="F1732" s="3">
        <v>45290</v>
      </c>
      <c r="G1732" s="2">
        <v>12.4</v>
      </c>
      <c r="H1732" s="2">
        <v>55.37</v>
      </c>
      <c r="I1732" s="2" t="s">
        <v>1693</v>
      </c>
      <c r="J1732" s="2">
        <v>253</v>
      </c>
      <c r="K1732" s="2">
        <v>1</v>
      </c>
    </row>
    <row r="1733" spans="1:11" ht="18" customHeight="1" x14ac:dyDescent="0.3">
      <c r="A1733" s="2" t="s">
        <v>1776</v>
      </c>
      <c r="B1733" s="2" t="s">
        <v>64</v>
      </c>
      <c r="C1733" s="2" t="s">
        <v>13</v>
      </c>
      <c r="D1733" s="2" t="s">
        <v>29</v>
      </c>
      <c r="E1733" s="3">
        <v>45161</v>
      </c>
      <c r="F1733" s="3">
        <v>45172</v>
      </c>
      <c r="G1733" s="2">
        <v>72.5</v>
      </c>
      <c r="H1733" s="2">
        <v>350.54</v>
      </c>
      <c r="I1733" s="2" t="s">
        <v>1693</v>
      </c>
      <c r="J1733" s="2">
        <v>2411</v>
      </c>
      <c r="K1733" s="2">
        <v>7</v>
      </c>
    </row>
    <row r="1734" spans="1:11" ht="18" customHeight="1" x14ac:dyDescent="0.3">
      <c r="A1734" s="2" t="s">
        <v>1777</v>
      </c>
      <c r="B1734" s="2" t="s">
        <v>64</v>
      </c>
      <c r="C1734" s="2" t="s">
        <v>41</v>
      </c>
      <c r="D1734" s="2" t="s">
        <v>14</v>
      </c>
      <c r="E1734" s="3">
        <v>45115</v>
      </c>
      <c r="F1734" s="3">
        <v>45125</v>
      </c>
      <c r="G1734" s="2">
        <v>34.200000000000003</v>
      </c>
      <c r="H1734" s="2">
        <v>93.52</v>
      </c>
      <c r="I1734" s="2" t="s">
        <v>1693</v>
      </c>
      <c r="J1734" s="2">
        <v>439</v>
      </c>
      <c r="K1734" s="2">
        <v>3</v>
      </c>
    </row>
    <row r="1735" spans="1:11" ht="18" customHeight="1" x14ac:dyDescent="0.3">
      <c r="A1735" s="2" t="s">
        <v>1778</v>
      </c>
      <c r="B1735" s="2" t="s">
        <v>25</v>
      </c>
      <c r="C1735" s="2" t="s">
        <v>45</v>
      </c>
      <c r="D1735" s="2" t="s">
        <v>29</v>
      </c>
      <c r="E1735" s="3">
        <v>44952</v>
      </c>
      <c r="F1735" s="3">
        <v>44958</v>
      </c>
      <c r="G1735" s="2">
        <v>17.399999999999999</v>
      </c>
      <c r="H1735" s="2">
        <v>249.13</v>
      </c>
      <c r="I1735" s="2" t="s">
        <v>1693</v>
      </c>
      <c r="J1735" s="2">
        <v>1969</v>
      </c>
      <c r="K1735" s="2">
        <v>5</v>
      </c>
    </row>
    <row r="1736" spans="1:11" ht="18" customHeight="1" x14ac:dyDescent="0.3">
      <c r="A1736" s="2" t="s">
        <v>1779</v>
      </c>
      <c r="B1736" s="2" t="s">
        <v>48</v>
      </c>
      <c r="C1736" s="2" t="s">
        <v>18</v>
      </c>
      <c r="D1736" s="2" t="s">
        <v>34</v>
      </c>
      <c r="E1736" s="3">
        <v>45285</v>
      </c>
      <c r="F1736" s="3">
        <v>45297</v>
      </c>
      <c r="G1736" s="2">
        <v>24.8</v>
      </c>
      <c r="H1736" s="2">
        <v>54.1</v>
      </c>
      <c r="I1736" s="2" t="s">
        <v>1693</v>
      </c>
      <c r="J1736" s="2">
        <v>118</v>
      </c>
      <c r="K1736" s="2">
        <v>1</v>
      </c>
    </row>
    <row r="1737" spans="1:11" ht="18" customHeight="1" x14ac:dyDescent="0.3">
      <c r="A1737" s="2" t="s">
        <v>1780</v>
      </c>
      <c r="B1737" s="2" t="s">
        <v>81</v>
      </c>
      <c r="C1737" s="2" t="s">
        <v>49</v>
      </c>
      <c r="D1737" s="2" t="s">
        <v>38</v>
      </c>
      <c r="E1737" s="3">
        <v>45006</v>
      </c>
      <c r="F1737" s="3">
        <v>45021</v>
      </c>
      <c r="G1737" s="2">
        <v>18.2</v>
      </c>
      <c r="H1737" s="2">
        <v>150.78</v>
      </c>
      <c r="I1737" s="2" t="s">
        <v>1693</v>
      </c>
      <c r="J1737" s="2">
        <v>915</v>
      </c>
      <c r="K1737" s="2">
        <v>3</v>
      </c>
    </row>
    <row r="1738" spans="1:11" ht="18" customHeight="1" x14ac:dyDescent="0.3">
      <c r="A1738" s="2" t="s">
        <v>1781</v>
      </c>
      <c r="B1738" s="2" t="s">
        <v>68</v>
      </c>
      <c r="C1738" s="2" t="s">
        <v>49</v>
      </c>
      <c r="D1738" s="2" t="s">
        <v>21</v>
      </c>
      <c r="E1738" s="3">
        <v>45238</v>
      </c>
      <c r="F1738" s="3">
        <v>45253</v>
      </c>
      <c r="G1738" s="2">
        <v>11.9</v>
      </c>
      <c r="H1738" s="2">
        <v>103</v>
      </c>
      <c r="I1738" s="2" t="s">
        <v>1693</v>
      </c>
      <c r="J1738" s="2">
        <v>495</v>
      </c>
      <c r="K1738" s="2">
        <v>6</v>
      </c>
    </row>
    <row r="1739" spans="1:11" ht="18" customHeight="1" x14ac:dyDescent="0.3">
      <c r="A1739" s="2" t="s">
        <v>1782</v>
      </c>
      <c r="B1739" s="2" t="s">
        <v>36</v>
      </c>
      <c r="C1739" s="2" t="s">
        <v>49</v>
      </c>
      <c r="D1739" s="2" t="s">
        <v>38</v>
      </c>
      <c r="E1739" s="3">
        <v>45214</v>
      </c>
      <c r="F1739" s="3">
        <v>45228</v>
      </c>
      <c r="G1739" s="2">
        <v>24.6</v>
      </c>
      <c r="H1739" s="2">
        <v>150.37</v>
      </c>
      <c r="I1739" s="2" t="s">
        <v>1693</v>
      </c>
      <c r="J1739" s="2">
        <v>852</v>
      </c>
      <c r="K1739" s="2">
        <v>4</v>
      </c>
    </row>
    <row r="1740" spans="1:11" ht="18" customHeight="1" x14ac:dyDescent="0.3">
      <c r="A1740" s="2" t="s">
        <v>1783</v>
      </c>
      <c r="B1740" s="2" t="s">
        <v>81</v>
      </c>
      <c r="C1740" s="2" t="s">
        <v>26</v>
      </c>
      <c r="D1740" s="2" t="s">
        <v>14</v>
      </c>
      <c r="E1740" s="3">
        <v>45124</v>
      </c>
      <c r="F1740" s="3">
        <v>45137</v>
      </c>
      <c r="G1740" s="2">
        <v>9.3000000000000007</v>
      </c>
      <c r="H1740" s="2">
        <v>108.95</v>
      </c>
      <c r="I1740" s="2" t="s">
        <v>1693</v>
      </c>
      <c r="J1740" s="2">
        <v>813</v>
      </c>
      <c r="K1740" s="2">
        <v>3</v>
      </c>
    </row>
    <row r="1741" spans="1:11" ht="18" customHeight="1" x14ac:dyDescent="0.3">
      <c r="A1741" s="2" t="s">
        <v>1784</v>
      </c>
      <c r="B1741" s="2" t="s">
        <v>31</v>
      </c>
      <c r="C1741" s="2" t="s">
        <v>33</v>
      </c>
      <c r="D1741" s="2" t="s">
        <v>14</v>
      </c>
      <c r="E1741" s="3">
        <v>45288</v>
      </c>
      <c r="F1741" s="3">
        <v>45298</v>
      </c>
      <c r="G1741" s="2">
        <v>11.8</v>
      </c>
      <c r="H1741" s="2">
        <v>345.46</v>
      </c>
      <c r="I1741" s="2" t="s">
        <v>1693</v>
      </c>
      <c r="J1741" s="2">
        <v>1958</v>
      </c>
      <c r="K1741" s="2">
        <v>5</v>
      </c>
    </row>
    <row r="1742" spans="1:11" ht="18" customHeight="1" x14ac:dyDescent="0.3">
      <c r="A1742" s="2" t="s">
        <v>1785</v>
      </c>
      <c r="B1742" s="2" t="s">
        <v>64</v>
      </c>
      <c r="C1742" s="2" t="s">
        <v>26</v>
      </c>
      <c r="D1742" s="2" t="s">
        <v>38</v>
      </c>
      <c r="E1742" s="3">
        <v>45247</v>
      </c>
      <c r="F1742" s="3">
        <v>45263</v>
      </c>
      <c r="G1742" s="2">
        <v>47.6</v>
      </c>
      <c r="H1742" s="2">
        <v>267.76</v>
      </c>
      <c r="I1742" s="2" t="s">
        <v>1693</v>
      </c>
      <c r="J1742" s="2">
        <v>1263</v>
      </c>
      <c r="K1742" s="2">
        <v>4</v>
      </c>
    </row>
    <row r="1743" spans="1:11" ht="18" customHeight="1" x14ac:dyDescent="0.3">
      <c r="A1743" s="2" t="s">
        <v>1786</v>
      </c>
      <c r="B1743" s="2" t="s">
        <v>12</v>
      </c>
      <c r="C1743" s="2" t="s">
        <v>23</v>
      </c>
      <c r="D1743" s="2" t="s">
        <v>38</v>
      </c>
      <c r="E1743" s="3">
        <v>45252</v>
      </c>
      <c r="F1743" s="3">
        <v>45271</v>
      </c>
      <c r="G1743" s="2">
        <v>32</v>
      </c>
      <c r="H1743" s="2">
        <v>348</v>
      </c>
      <c r="I1743" s="2" t="s">
        <v>1693</v>
      </c>
      <c r="J1743" s="2">
        <v>2060</v>
      </c>
      <c r="K1743" s="2">
        <v>8</v>
      </c>
    </row>
    <row r="1744" spans="1:11" ht="18" customHeight="1" x14ac:dyDescent="0.3">
      <c r="A1744" s="2" t="s">
        <v>1787</v>
      </c>
      <c r="B1744" s="2" t="s">
        <v>48</v>
      </c>
      <c r="C1744" s="2" t="s">
        <v>18</v>
      </c>
      <c r="D1744" s="2" t="s">
        <v>29</v>
      </c>
      <c r="E1744" s="3">
        <v>45115</v>
      </c>
      <c r="F1744" s="3">
        <v>45128</v>
      </c>
      <c r="G1744" s="2">
        <v>20.2</v>
      </c>
      <c r="H1744" s="2">
        <v>248.02</v>
      </c>
      <c r="I1744" s="2" t="s">
        <v>1693</v>
      </c>
      <c r="J1744" s="2">
        <v>2051</v>
      </c>
      <c r="K1744" s="2">
        <v>5</v>
      </c>
    </row>
    <row r="1745" spans="1:11" ht="18" customHeight="1" x14ac:dyDescent="0.3">
      <c r="A1745" s="2" t="s">
        <v>1788</v>
      </c>
      <c r="B1745" s="2" t="s">
        <v>68</v>
      </c>
      <c r="C1745" s="2" t="s">
        <v>18</v>
      </c>
      <c r="D1745" s="2" t="s">
        <v>21</v>
      </c>
      <c r="E1745" s="3">
        <v>45008</v>
      </c>
      <c r="F1745" s="3">
        <v>45023</v>
      </c>
      <c r="G1745" s="2">
        <v>9.6</v>
      </c>
      <c r="H1745" s="2">
        <v>82.64</v>
      </c>
      <c r="I1745" s="2" t="s">
        <v>1693</v>
      </c>
      <c r="J1745" s="2">
        <v>490</v>
      </c>
      <c r="K1745" s="2">
        <v>4</v>
      </c>
    </row>
    <row r="1746" spans="1:11" ht="18" customHeight="1" x14ac:dyDescent="0.3">
      <c r="A1746" s="2" t="s">
        <v>1789</v>
      </c>
      <c r="B1746" s="2" t="s">
        <v>17</v>
      </c>
      <c r="C1746" s="2" t="s">
        <v>92</v>
      </c>
      <c r="D1746" s="2" t="s">
        <v>27</v>
      </c>
      <c r="E1746" s="3">
        <v>45048</v>
      </c>
      <c r="F1746" s="3">
        <v>45052</v>
      </c>
      <c r="G1746" s="2">
        <v>27.6</v>
      </c>
      <c r="H1746" s="2">
        <v>151.22</v>
      </c>
      <c r="I1746" s="2" t="s">
        <v>1693</v>
      </c>
      <c r="J1746" s="2">
        <v>1095</v>
      </c>
      <c r="K1746" s="2">
        <v>3</v>
      </c>
    </row>
    <row r="1747" spans="1:11" ht="18" customHeight="1" x14ac:dyDescent="0.3">
      <c r="A1747" s="2" t="s">
        <v>1790</v>
      </c>
      <c r="B1747" s="2" t="s">
        <v>64</v>
      </c>
      <c r="C1747" s="2" t="s">
        <v>92</v>
      </c>
      <c r="D1747" s="2" t="s">
        <v>21</v>
      </c>
      <c r="E1747" s="3">
        <v>45059</v>
      </c>
      <c r="F1747" s="3">
        <v>45062</v>
      </c>
      <c r="G1747" s="2">
        <v>14.9</v>
      </c>
      <c r="H1747" s="2">
        <v>55.89</v>
      </c>
      <c r="I1747" s="2" t="s">
        <v>1693</v>
      </c>
      <c r="J1747" s="2">
        <v>228</v>
      </c>
      <c r="K1747" s="2">
        <v>2</v>
      </c>
    </row>
    <row r="1748" spans="1:11" ht="18" customHeight="1" x14ac:dyDescent="0.3">
      <c r="A1748" s="2" t="s">
        <v>1791</v>
      </c>
      <c r="B1748" s="2" t="s">
        <v>64</v>
      </c>
      <c r="C1748" s="2" t="s">
        <v>33</v>
      </c>
      <c r="D1748" s="2" t="s">
        <v>21</v>
      </c>
      <c r="E1748" s="3">
        <v>45143</v>
      </c>
      <c r="F1748" s="3">
        <v>45157</v>
      </c>
      <c r="G1748" s="2">
        <v>29.7</v>
      </c>
      <c r="H1748" s="2">
        <v>98.25</v>
      </c>
      <c r="I1748" s="2" t="s">
        <v>1693</v>
      </c>
      <c r="J1748" s="2">
        <v>456</v>
      </c>
      <c r="K1748" s="2">
        <v>1</v>
      </c>
    </row>
    <row r="1749" spans="1:11" ht="18" customHeight="1" x14ac:dyDescent="0.3">
      <c r="A1749" s="2" t="s">
        <v>1792</v>
      </c>
      <c r="B1749" s="2" t="s">
        <v>44</v>
      </c>
      <c r="C1749" s="2" t="s">
        <v>74</v>
      </c>
      <c r="D1749" s="2" t="s">
        <v>29</v>
      </c>
      <c r="E1749" s="3">
        <v>45158</v>
      </c>
      <c r="F1749" s="3">
        <v>45163</v>
      </c>
      <c r="G1749" s="2">
        <v>6.9</v>
      </c>
      <c r="H1749" s="2">
        <v>39.81</v>
      </c>
      <c r="I1749" s="2" t="s">
        <v>1693</v>
      </c>
      <c r="J1749" s="2">
        <v>283</v>
      </c>
      <c r="K1749" s="2">
        <v>3</v>
      </c>
    </row>
    <row r="1750" spans="1:11" ht="18" customHeight="1" x14ac:dyDescent="0.3">
      <c r="A1750" s="2" t="s">
        <v>1793</v>
      </c>
      <c r="B1750" s="2" t="s">
        <v>48</v>
      </c>
      <c r="C1750" s="2" t="s">
        <v>33</v>
      </c>
      <c r="D1750" s="2" t="s">
        <v>14</v>
      </c>
      <c r="E1750" s="3">
        <v>44992</v>
      </c>
      <c r="F1750" s="3">
        <v>45004</v>
      </c>
      <c r="G1750" s="2">
        <v>5.4</v>
      </c>
      <c r="H1750" s="2">
        <v>184.97</v>
      </c>
      <c r="I1750" s="2" t="s">
        <v>1693</v>
      </c>
      <c r="J1750" s="2">
        <v>1364</v>
      </c>
      <c r="K1750" s="2">
        <v>6</v>
      </c>
    </row>
    <row r="1751" spans="1:11" ht="18" customHeight="1" x14ac:dyDescent="0.3">
      <c r="A1751" s="2" t="s">
        <v>1794</v>
      </c>
      <c r="B1751" s="2" t="s">
        <v>31</v>
      </c>
      <c r="C1751" s="2" t="s">
        <v>78</v>
      </c>
      <c r="D1751" s="2" t="s">
        <v>38</v>
      </c>
      <c r="E1751" s="3">
        <v>45192</v>
      </c>
      <c r="F1751" s="3">
        <v>45197</v>
      </c>
      <c r="G1751" s="2">
        <v>14.9</v>
      </c>
      <c r="H1751" s="2"/>
      <c r="I1751" s="2" t="s">
        <v>1693</v>
      </c>
      <c r="J1751" s="2">
        <v>215</v>
      </c>
      <c r="K1751" s="2">
        <v>1</v>
      </c>
    </row>
    <row r="1752" spans="1:11" ht="18" customHeight="1" x14ac:dyDescent="0.3">
      <c r="A1752" s="2" t="s">
        <v>1795</v>
      </c>
      <c r="B1752" s="2" t="s">
        <v>48</v>
      </c>
      <c r="C1752" s="2" t="s">
        <v>26</v>
      </c>
      <c r="D1752" s="2" t="s">
        <v>42</v>
      </c>
      <c r="E1752" s="3">
        <v>44973</v>
      </c>
      <c r="F1752" s="3">
        <v>44987</v>
      </c>
      <c r="G1752" s="2">
        <v>8.5</v>
      </c>
      <c r="H1752" s="2">
        <v>228.43</v>
      </c>
      <c r="I1752" s="2" t="s">
        <v>1693</v>
      </c>
      <c r="J1752" s="2">
        <v>1754</v>
      </c>
      <c r="K1752" s="2">
        <v>4</v>
      </c>
    </row>
    <row r="1753" spans="1:11" ht="18" customHeight="1" x14ac:dyDescent="0.3">
      <c r="A1753" s="2" t="s">
        <v>1796</v>
      </c>
      <c r="B1753" s="2" t="s">
        <v>36</v>
      </c>
      <c r="C1753" s="2" t="s">
        <v>18</v>
      </c>
      <c r="D1753" s="2" t="s">
        <v>42</v>
      </c>
      <c r="E1753" s="3">
        <v>45283</v>
      </c>
      <c r="F1753" s="3">
        <v>45292</v>
      </c>
      <c r="G1753" s="2">
        <v>15.2</v>
      </c>
      <c r="H1753" s="2">
        <v>261.44</v>
      </c>
      <c r="I1753" s="2" t="s">
        <v>1693</v>
      </c>
      <c r="J1753" s="2">
        <v>1561</v>
      </c>
      <c r="K1753" s="2">
        <v>3</v>
      </c>
    </row>
    <row r="1754" spans="1:11" ht="18" customHeight="1" x14ac:dyDescent="0.3">
      <c r="A1754" s="2" t="s">
        <v>1797</v>
      </c>
      <c r="B1754" s="2" t="s">
        <v>44</v>
      </c>
      <c r="C1754" s="2" t="s">
        <v>60</v>
      </c>
      <c r="D1754" s="2" t="s">
        <v>42</v>
      </c>
      <c r="E1754" s="3">
        <v>45086</v>
      </c>
      <c r="F1754" s="3">
        <v>45100</v>
      </c>
      <c r="G1754" s="2">
        <v>18.399999999999999</v>
      </c>
      <c r="H1754" s="2">
        <v>156.75</v>
      </c>
      <c r="I1754" s="2" t="s">
        <v>1693</v>
      </c>
      <c r="J1754" s="2">
        <v>1064</v>
      </c>
      <c r="K1754" s="2">
        <v>5</v>
      </c>
    </row>
    <row r="1755" spans="1:11" ht="18" customHeight="1" x14ac:dyDescent="0.3">
      <c r="A1755" s="2" t="s">
        <v>1798</v>
      </c>
      <c r="B1755" s="2" t="s">
        <v>44</v>
      </c>
      <c r="C1755" s="2" t="s">
        <v>78</v>
      </c>
      <c r="D1755" s="2" t="s">
        <v>14</v>
      </c>
      <c r="E1755" s="3">
        <v>45174</v>
      </c>
      <c r="F1755" s="3">
        <v>45184</v>
      </c>
      <c r="G1755" s="2">
        <v>8.4</v>
      </c>
      <c r="H1755" s="2">
        <v>237.7</v>
      </c>
      <c r="I1755" s="2" t="s">
        <v>1693</v>
      </c>
      <c r="J1755" s="2">
        <v>1854</v>
      </c>
      <c r="K1755" s="2">
        <v>5</v>
      </c>
    </row>
    <row r="1756" spans="1:11" ht="18" customHeight="1" x14ac:dyDescent="0.3">
      <c r="A1756" s="2" t="s">
        <v>1799</v>
      </c>
      <c r="B1756" s="2" t="s">
        <v>25</v>
      </c>
      <c r="C1756" s="2" t="s">
        <v>23</v>
      </c>
      <c r="D1756" s="2" t="s">
        <v>42</v>
      </c>
      <c r="E1756" s="3">
        <v>45092</v>
      </c>
      <c r="F1756" s="3">
        <v>45100</v>
      </c>
      <c r="G1756" s="2">
        <v>16.399999999999999</v>
      </c>
      <c r="H1756" s="2">
        <v>264.86</v>
      </c>
      <c r="I1756" s="2" t="s">
        <v>1693</v>
      </c>
      <c r="J1756" s="2">
        <v>1947</v>
      </c>
      <c r="K1756" s="2">
        <v>4</v>
      </c>
    </row>
    <row r="1757" spans="1:11" ht="18" customHeight="1" x14ac:dyDescent="0.3">
      <c r="A1757" s="2" t="s">
        <v>1800</v>
      </c>
      <c r="B1757" s="2" t="s">
        <v>31</v>
      </c>
      <c r="C1757" s="2" t="s">
        <v>51</v>
      </c>
      <c r="D1757" s="2" t="s">
        <v>21</v>
      </c>
      <c r="E1757" s="3">
        <v>45285</v>
      </c>
      <c r="F1757" s="3">
        <v>45294</v>
      </c>
      <c r="G1757" s="2">
        <v>9.3000000000000007</v>
      </c>
      <c r="H1757" s="2">
        <v>223.05</v>
      </c>
      <c r="I1757" s="2" t="s">
        <v>1693</v>
      </c>
      <c r="J1757" s="2">
        <v>1331</v>
      </c>
      <c r="K1757" s="2">
        <v>3</v>
      </c>
    </row>
    <row r="1758" spans="1:11" ht="18" customHeight="1" x14ac:dyDescent="0.3">
      <c r="A1758" s="2" t="s">
        <v>1801</v>
      </c>
      <c r="B1758" s="2" t="s">
        <v>81</v>
      </c>
      <c r="C1758" s="2" t="s">
        <v>74</v>
      </c>
      <c r="D1758" s="2" t="s">
        <v>21</v>
      </c>
      <c r="E1758" s="3">
        <v>45056</v>
      </c>
      <c r="F1758" s="3">
        <v>45068</v>
      </c>
      <c r="G1758" s="2">
        <v>31.3</v>
      </c>
      <c r="H1758" s="2">
        <v>323.10000000000002</v>
      </c>
      <c r="I1758" s="2" t="s">
        <v>1693</v>
      </c>
      <c r="J1758" s="2">
        <v>1873</v>
      </c>
      <c r="K1758" s="2">
        <v>5</v>
      </c>
    </row>
    <row r="1759" spans="1:11" ht="18" customHeight="1" x14ac:dyDescent="0.3">
      <c r="A1759" s="2" t="s">
        <v>1802</v>
      </c>
      <c r="B1759" s="2" t="s">
        <v>36</v>
      </c>
      <c r="C1759" s="2" t="s">
        <v>92</v>
      </c>
      <c r="D1759" s="2" t="s">
        <v>38</v>
      </c>
      <c r="E1759" s="3">
        <v>45126</v>
      </c>
      <c r="F1759" s="3">
        <v>45139</v>
      </c>
      <c r="G1759" s="2">
        <v>25.9</v>
      </c>
      <c r="H1759" s="2">
        <v>323.47000000000003</v>
      </c>
      <c r="I1759" s="2" t="s">
        <v>1693</v>
      </c>
      <c r="J1759" s="2">
        <v>2279</v>
      </c>
      <c r="K1759" s="2">
        <v>7</v>
      </c>
    </row>
    <row r="1760" spans="1:11" ht="18" customHeight="1" x14ac:dyDescent="0.3">
      <c r="A1760" s="2" t="s">
        <v>1803</v>
      </c>
      <c r="B1760" s="2" t="s">
        <v>48</v>
      </c>
      <c r="C1760" s="2" t="s">
        <v>41</v>
      </c>
      <c r="D1760" s="2" t="s">
        <v>21</v>
      </c>
      <c r="E1760" s="3">
        <v>45174</v>
      </c>
      <c r="F1760" s="3">
        <v>45185</v>
      </c>
      <c r="G1760" s="2">
        <v>26.7</v>
      </c>
      <c r="H1760" s="2">
        <v>243.13</v>
      </c>
      <c r="I1760" s="2" t="s">
        <v>1693</v>
      </c>
      <c r="J1760" s="2">
        <v>1505</v>
      </c>
      <c r="K1760" s="2">
        <v>5</v>
      </c>
    </row>
    <row r="1761" spans="1:11" ht="18" customHeight="1" x14ac:dyDescent="0.3">
      <c r="A1761" s="2" t="s">
        <v>1804</v>
      </c>
      <c r="B1761" s="2" t="s">
        <v>25</v>
      </c>
      <c r="C1761" s="2" t="s">
        <v>53</v>
      </c>
      <c r="D1761" s="2" t="s">
        <v>27</v>
      </c>
      <c r="E1761" s="3">
        <v>45133</v>
      </c>
      <c r="F1761" s="3">
        <v>45145</v>
      </c>
      <c r="G1761" s="2">
        <v>15.5</v>
      </c>
      <c r="H1761" s="2">
        <v>130.66999999999999</v>
      </c>
      <c r="I1761" s="2" t="s">
        <v>1693</v>
      </c>
      <c r="J1761" s="2">
        <v>1035</v>
      </c>
      <c r="K1761" s="2">
        <v>3</v>
      </c>
    </row>
    <row r="1762" spans="1:11" ht="18" customHeight="1" x14ac:dyDescent="0.3">
      <c r="A1762" s="2" t="s">
        <v>1805</v>
      </c>
      <c r="B1762" s="2" t="s">
        <v>44</v>
      </c>
      <c r="C1762" s="2" t="s">
        <v>23</v>
      </c>
      <c r="D1762" s="2" t="s">
        <v>42</v>
      </c>
      <c r="E1762" s="3">
        <v>44928</v>
      </c>
      <c r="F1762" s="3">
        <v>44946</v>
      </c>
      <c r="G1762" s="2">
        <v>57.4</v>
      </c>
      <c r="H1762" s="2">
        <v>222.36</v>
      </c>
      <c r="I1762" s="2" t="s">
        <v>1693</v>
      </c>
      <c r="J1762" s="2">
        <v>1350</v>
      </c>
      <c r="K1762" s="2">
        <v>5</v>
      </c>
    </row>
    <row r="1763" spans="1:11" ht="18" customHeight="1" x14ac:dyDescent="0.3">
      <c r="A1763" s="2" t="s">
        <v>1806</v>
      </c>
      <c r="B1763" s="2" t="s">
        <v>17</v>
      </c>
      <c r="C1763" s="2" t="s">
        <v>20</v>
      </c>
      <c r="D1763" s="2" t="s">
        <v>14</v>
      </c>
      <c r="E1763" s="3">
        <v>45255</v>
      </c>
      <c r="F1763" s="3">
        <v>45264</v>
      </c>
      <c r="G1763" s="2">
        <v>12.6</v>
      </c>
      <c r="H1763" s="2">
        <v>291.61</v>
      </c>
      <c r="I1763" s="2" t="s">
        <v>1693</v>
      </c>
      <c r="J1763" s="2">
        <v>1899</v>
      </c>
      <c r="K1763" s="2">
        <v>5</v>
      </c>
    </row>
    <row r="1764" spans="1:11" ht="18" customHeight="1" x14ac:dyDescent="0.3">
      <c r="A1764" s="2" t="s">
        <v>1807</v>
      </c>
      <c r="B1764" s="2" t="s">
        <v>48</v>
      </c>
      <c r="C1764" s="2" t="s">
        <v>60</v>
      </c>
      <c r="D1764" s="2" t="s">
        <v>27</v>
      </c>
      <c r="E1764" s="3">
        <v>45150</v>
      </c>
      <c r="F1764" s="3">
        <v>45157</v>
      </c>
      <c r="G1764" s="2">
        <v>28.4</v>
      </c>
      <c r="H1764" s="2">
        <v>95.99</v>
      </c>
      <c r="I1764" s="2" t="s">
        <v>1693</v>
      </c>
      <c r="J1764" s="2">
        <v>496</v>
      </c>
      <c r="K1764" s="2">
        <v>1</v>
      </c>
    </row>
    <row r="1765" spans="1:11" ht="18" customHeight="1" x14ac:dyDescent="0.3">
      <c r="A1765" s="2" t="s">
        <v>1808</v>
      </c>
      <c r="B1765" s="2" t="s">
        <v>36</v>
      </c>
      <c r="C1765" s="2" t="s">
        <v>33</v>
      </c>
      <c r="D1765" s="2" t="s">
        <v>27</v>
      </c>
      <c r="E1765" s="3">
        <v>45277</v>
      </c>
      <c r="F1765" s="3">
        <v>45291</v>
      </c>
      <c r="G1765" s="2">
        <v>35.4</v>
      </c>
      <c r="H1765" s="2">
        <v>212.98</v>
      </c>
      <c r="I1765" s="2" t="s">
        <v>1693</v>
      </c>
      <c r="J1765" s="2">
        <v>1171</v>
      </c>
      <c r="K1765" s="2">
        <v>5</v>
      </c>
    </row>
    <row r="1766" spans="1:11" ht="18" customHeight="1" x14ac:dyDescent="0.3">
      <c r="A1766" s="2" t="s">
        <v>1809</v>
      </c>
      <c r="B1766" s="2" t="s">
        <v>68</v>
      </c>
      <c r="C1766" s="2" t="s">
        <v>41</v>
      </c>
      <c r="D1766" s="2" t="s">
        <v>38</v>
      </c>
      <c r="E1766" s="3">
        <v>45236</v>
      </c>
      <c r="F1766" s="3">
        <v>45248</v>
      </c>
      <c r="G1766" s="2">
        <v>49.6</v>
      </c>
      <c r="H1766" s="2">
        <v>245.62</v>
      </c>
      <c r="I1766" s="2" t="s">
        <v>1693</v>
      </c>
      <c r="J1766" s="2">
        <v>1043</v>
      </c>
      <c r="K1766" s="2">
        <v>5</v>
      </c>
    </row>
    <row r="1767" spans="1:11" ht="18" customHeight="1" x14ac:dyDescent="0.3">
      <c r="A1767" s="2" t="s">
        <v>1810</v>
      </c>
      <c r="B1767" s="2" t="s">
        <v>64</v>
      </c>
      <c r="C1767" s="2" t="s">
        <v>78</v>
      </c>
      <c r="D1767" s="2" t="s">
        <v>29</v>
      </c>
      <c r="E1767" s="3">
        <v>45203</v>
      </c>
      <c r="F1767" s="3">
        <v>45216</v>
      </c>
      <c r="G1767" s="2">
        <v>15.9</v>
      </c>
      <c r="H1767" s="2">
        <v>216.07</v>
      </c>
      <c r="I1767" s="2" t="s">
        <v>1693</v>
      </c>
      <c r="J1767" s="2">
        <v>1814</v>
      </c>
      <c r="K1767" s="2">
        <v>6</v>
      </c>
    </row>
    <row r="1768" spans="1:11" ht="18" customHeight="1" x14ac:dyDescent="0.3">
      <c r="A1768" s="2" t="s">
        <v>1811</v>
      </c>
      <c r="B1768" s="2" t="s">
        <v>68</v>
      </c>
      <c r="C1768" s="2" t="s">
        <v>45</v>
      </c>
      <c r="D1768" s="2" t="s">
        <v>42</v>
      </c>
      <c r="E1768" s="3">
        <v>45218</v>
      </c>
      <c r="F1768" s="3">
        <v>45232</v>
      </c>
      <c r="G1768" s="2">
        <v>17.3</v>
      </c>
      <c r="H1768" s="2">
        <v>156.69999999999999</v>
      </c>
      <c r="I1768" s="2" t="s">
        <v>1693</v>
      </c>
      <c r="J1768" s="2">
        <v>1135</v>
      </c>
      <c r="K1768" s="2">
        <v>5</v>
      </c>
    </row>
    <row r="1769" spans="1:11" ht="18" customHeight="1" x14ac:dyDescent="0.3">
      <c r="A1769" s="2" t="s">
        <v>1812</v>
      </c>
      <c r="B1769" s="2" t="s">
        <v>31</v>
      </c>
      <c r="C1769" s="2" t="s">
        <v>13</v>
      </c>
      <c r="D1769" s="2" t="s">
        <v>21</v>
      </c>
      <c r="E1769" s="3">
        <v>45286</v>
      </c>
      <c r="F1769" s="3">
        <v>45303</v>
      </c>
      <c r="G1769" s="2">
        <v>13.4</v>
      </c>
      <c r="H1769" s="2">
        <v>137.91</v>
      </c>
      <c r="I1769" s="2" t="s">
        <v>1693</v>
      </c>
      <c r="J1769" s="2">
        <v>790</v>
      </c>
      <c r="K1769" s="2">
        <v>4</v>
      </c>
    </row>
    <row r="1770" spans="1:11" ht="18" customHeight="1" x14ac:dyDescent="0.3">
      <c r="A1770" s="2" t="s">
        <v>1813</v>
      </c>
      <c r="B1770" s="2" t="s">
        <v>68</v>
      </c>
      <c r="C1770" s="2" t="s">
        <v>51</v>
      </c>
      <c r="D1770" s="2" t="s">
        <v>14</v>
      </c>
      <c r="E1770" s="3">
        <v>44969</v>
      </c>
      <c r="F1770" s="3">
        <v>44939</v>
      </c>
      <c r="G1770" s="2">
        <v>22.1</v>
      </c>
      <c r="H1770" s="2">
        <v>301.23</v>
      </c>
      <c r="I1770" s="2" t="s">
        <v>1693</v>
      </c>
      <c r="J1770" s="2">
        <v>1879</v>
      </c>
      <c r="K1770" s="2">
        <v>5</v>
      </c>
    </row>
    <row r="1771" spans="1:11" ht="18" customHeight="1" x14ac:dyDescent="0.3">
      <c r="A1771" s="2" t="s">
        <v>1814</v>
      </c>
      <c r="B1771" s="2" t="s">
        <v>68</v>
      </c>
      <c r="C1771" s="2" t="s">
        <v>45</v>
      </c>
      <c r="D1771" s="2" t="s">
        <v>42</v>
      </c>
      <c r="E1771" s="3">
        <v>44966</v>
      </c>
      <c r="F1771" s="3">
        <v>44977</v>
      </c>
      <c r="G1771" s="2">
        <v>28.6</v>
      </c>
      <c r="H1771" s="2">
        <v>180.9</v>
      </c>
      <c r="I1771" s="2" t="s">
        <v>1693</v>
      </c>
      <c r="J1771" s="2">
        <v>1135</v>
      </c>
      <c r="K1771" s="2">
        <v>3</v>
      </c>
    </row>
    <row r="1772" spans="1:11" ht="18" customHeight="1" x14ac:dyDescent="0.3">
      <c r="A1772" s="2" t="s">
        <v>1815</v>
      </c>
      <c r="B1772" s="2" t="s">
        <v>17</v>
      </c>
      <c r="C1772" s="2" t="s">
        <v>51</v>
      </c>
      <c r="D1772" s="2" t="s">
        <v>21</v>
      </c>
      <c r="E1772" s="3">
        <v>45104</v>
      </c>
      <c r="F1772" s="3">
        <v>45119</v>
      </c>
      <c r="G1772" s="2">
        <v>17</v>
      </c>
      <c r="H1772" s="2">
        <v>217.08</v>
      </c>
      <c r="I1772" s="2" t="s">
        <v>1693</v>
      </c>
      <c r="J1772" s="2">
        <v>1396</v>
      </c>
      <c r="K1772" s="2">
        <v>7</v>
      </c>
    </row>
    <row r="1773" spans="1:11" ht="18" customHeight="1" x14ac:dyDescent="0.3">
      <c r="A1773" s="2" t="s">
        <v>1816</v>
      </c>
      <c r="B1773" s="2" t="s">
        <v>68</v>
      </c>
      <c r="C1773" s="2" t="s">
        <v>41</v>
      </c>
      <c r="D1773" s="2" t="s">
        <v>14</v>
      </c>
      <c r="E1773" s="3">
        <v>45093</v>
      </c>
      <c r="F1773" s="3">
        <v>45105</v>
      </c>
      <c r="G1773" s="2">
        <v>250.9</v>
      </c>
      <c r="H1773" s="2">
        <v>395</v>
      </c>
      <c r="I1773" s="2" t="s">
        <v>1693</v>
      </c>
      <c r="J1773" s="2">
        <v>239</v>
      </c>
      <c r="K1773" s="2">
        <v>1</v>
      </c>
    </row>
    <row r="1774" spans="1:11" ht="18" customHeight="1" x14ac:dyDescent="0.3">
      <c r="A1774" s="2" t="s">
        <v>1817</v>
      </c>
      <c r="B1774" s="2" t="s">
        <v>44</v>
      </c>
      <c r="C1774" s="2" t="s">
        <v>33</v>
      </c>
      <c r="D1774" s="2" t="s">
        <v>21</v>
      </c>
      <c r="E1774" s="3">
        <v>44975</v>
      </c>
      <c r="F1774" s="2"/>
      <c r="G1774" s="2">
        <v>18.5</v>
      </c>
      <c r="H1774" s="2">
        <v>171.77</v>
      </c>
      <c r="I1774" s="2" t="s">
        <v>1693</v>
      </c>
      <c r="J1774" s="2">
        <v>1073</v>
      </c>
      <c r="K1774" s="2">
        <v>3</v>
      </c>
    </row>
    <row r="1775" spans="1:11" ht="18" customHeight="1" x14ac:dyDescent="0.3">
      <c r="A1775" s="2" t="s">
        <v>1818</v>
      </c>
      <c r="B1775" s="2" t="s">
        <v>12</v>
      </c>
      <c r="C1775" s="2" t="s">
        <v>26</v>
      </c>
      <c r="D1775" s="2" t="s">
        <v>29</v>
      </c>
      <c r="E1775" s="3">
        <v>45232</v>
      </c>
      <c r="F1775" s="3">
        <v>45241</v>
      </c>
      <c r="G1775" s="2">
        <v>26.1</v>
      </c>
      <c r="H1775" s="2">
        <v>286.32</v>
      </c>
      <c r="I1775" s="2" t="s">
        <v>1693</v>
      </c>
      <c r="J1775" s="2">
        <v>1611</v>
      </c>
      <c r="K1775" s="2">
        <v>4</v>
      </c>
    </row>
    <row r="1776" spans="1:11" ht="18" customHeight="1" x14ac:dyDescent="0.3">
      <c r="A1776" s="2" t="s">
        <v>1819</v>
      </c>
      <c r="B1776" s="2" t="s">
        <v>64</v>
      </c>
      <c r="C1776" s="2" t="s">
        <v>23</v>
      </c>
      <c r="D1776" s="2" t="s">
        <v>21</v>
      </c>
      <c r="E1776" s="3">
        <v>45156</v>
      </c>
      <c r="F1776" s="3">
        <v>45171</v>
      </c>
      <c r="G1776" s="2">
        <v>36.299999999999997</v>
      </c>
      <c r="H1776" s="2">
        <v>266.23</v>
      </c>
      <c r="I1776" s="2" t="s">
        <v>1693</v>
      </c>
      <c r="J1776" s="2">
        <v>1635</v>
      </c>
      <c r="K1776" s="2">
        <v>4</v>
      </c>
    </row>
    <row r="1777" spans="1:11" ht="18" customHeight="1" x14ac:dyDescent="0.3">
      <c r="A1777" s="2" t="s">
        <v>1820</v>
      </c>
      <c r="B1777" s="2" t="s">
        <v>68</v>
      </c>
      <c r="C1777" s="2" t="s">
        <v>26</v>
      </c>
      <c r="D1777" s="2" t="s">
        <v>21</v>
      </c>
      <c r="E1777" s="3">
        <v>45063</v>
      </c>
      <c r="F1777" s="3">
        <v>45069</v>
      </c>
      <c r="G1777" s="2">
        <v>6.2</v>
      </c>
      <c r="H1777" s="2">
        <v>210.74</v>
      </c>
      <c r="I1777" s="2" t="s">
        <v>1693</v>
      </c>
      <c r="J1777" s="2">
        <v>1435</v>
      </c>
      <c r="K1777" s="2">
        <v>5</v>
      </c>
    </row>
    <row r="1778" spans="1:11" ht="18" customHeight="1" x14ac:dyDescent="0.3">
      <c r="A1778" s="2" t="s">
        <v>1821</v>
      </c>
      <c r="B1778" s="2" t="s">
        <v>17</v>
      </c>
      <c r="C1778" s="2" t="s">
        <v>92</v>
      </c>
      <c r="D1778" s="2" t="s">
        <v>21</v>
      </c>
      <c r="E1778" s="3">
        <v>45179</v>
      </c>
      <c r="F1778" s="3">
        <v>45186</v>
      </c>
      <c r="G1778" s="2">
        <v>58</v>
      </c>
      <c r="H1778" s="2">
        <v>389.41</v>
      </c>
      <c r="I1778" s="2" t="s">
        <v>1693</v>
      </c>
      <c r="J1778" s="2">
        <v>2199</v>
      </c>
      <c r="K1778" s="2">
        <v>6</v>
      </c>
    </row>
    <row r="1779" spans="1:11" ht="18" customHeight="1" x14ac:dyDescent="0.3">
      <c r="A1779" s="2" t="s">
        <v>1822</v>
      </c>
      <c r="B1779" s="2" t="s">
        <v>25</v>
      </c>
      <c r="C1779" s="2" t="s">
        <v>53</v>
      </c>
      <c r="D1779" s="2" t="s">
        <v>29</v>
      </c>
      <c r="E1779" s="3">
        <v>45050</v>
      </c>
      <c r="F1779" s="3">
        <v>45058</v>
      </c>
      <c r="G1779" s="2">
        <v>40.5</v>
      </c>
      <c r="H1779" s="2">
        <v>236.11</v>
      </c>
      <c r="I1779" s="2" t="s">
        <v>1693</v>
      </c>
      <c r="J1779" s="2">
        <v>1756</v>
      </c>
      <c r="K1779" s="2">
        <v>4</v>
      </c>
    </row>
    <row r="1780" spans="1:11" ht="18" customHeight="1" x14ac:dyDescent="0.3">
      <c r="A1780" s="2" t="s">
        <v>1823</v>
      </c>
      <c r="B1780" s="2" t="s">
        <v>36</v>
      </c>
      <c r="C1780" s="2" t="s">
        <v>49</v>
      </c>
      <c r="D1780" s="2" t="s">
        <v>27</v>
      </c>
      <c r="E1780" s="3">
        <v>45037</v>
      </c>
      <c r="F1780" s="3">
        <v>45043</v>
      </c>
      <c r="G1780" s="2">
        <v>45.4</v>
      </c>
      <c r="H1780" s="2">
        <v>102.09</v>
      </c>
      <c r="I1780" s="2" t="s">
        <v>1693</v>
      </c>
      <c r="J1780" s="2">
        <v>473</v>
      </c>
      <c r="K1780" s="2">
        <v>2</v>
      </c>
    </row>
    <row r="1781" spans="1:11" ht="18" customHeight="1" x14ac:dyDescent="0.3">
      <c r="A1781" s="2" t="s">
        <v>1824</v>
      </c>
      <c r="B1781" s="2" t="s">
        <v>44</v>
      </c>
      <c r="C1781" s="2" t="s">
        <v>78</v>
      </c>
      <c r="D1781" s="2" t="s">
        <v>29</v>
      </c>
      <c r="E1781" s="3">
        <v>45180</v>
      </c>
      <c r="F1781" s="3">
        <v>45191</v>
      </c>
      <c r="G1781" s="2">
        <v>63.6</v>
      </c>
      <c r="H1781" s="2">
        <v>171.47</v>
      </c>
      <c r="I1781" s="2" t="s">
        <v>1693</v>
      </c>
      <c r="J1781" s="2">
        <v>737</v>
      </c>
      <c r="K1781" s="2">
        <v>2</v>
      </c>
    </row>
    <row r="1782" spans="1:11" ht="18" customHeight="1" x14ac:dyDescent="0.3">
      <c r="A1782" s="2" t="s">
        <v>1825</v>
      </c>
      <c r="B1782" s="2" t="s">
        <v>31</v>
      </c>
      <c r="C1782" s="2" t="s">
        <v>74</v>
      </c>
      <c r="D1782" s="2" t="s">
        <v>42</v>
      </c>
      <c r="E1782" s="3">
        <v>45191</v>
      </c>
      <c r="F1782" s="3">
        <v>45211</v>
      </c>
      <c r="G1782" s="2">
        <v>22.5</v>
      </c>
      <c r="H1782" s="2">
        <v>304.33999999999997</v>
      </c>
      <c r="I1782" s="2" t="s">
        <v>1693</v>
      </c>
      <c r="J1782" s="2">
        <v>2161</v>
      </c>
      <c r="K1782" s="2">
        <v>7</v>
      </c>
    </row>
    <row r="1783" spans="1:11" ht="18" customHeight="1" x14ac:dyDescent="0.3">
      <c r="A1783" s="2" t="s">
        <v>1826</v>
      </c>
      <c r="B1783" s="2" t="s">
        <v>44</v>
      </c>
      <c r="C1783" s="2" t="s">
        <v>33</v>
      </c>
      <c r="D1783" s="2" t="s">
        <v>14</v>
      </c>
      <c r="E1783" s="3">
        <v>45237</v>
      </c>
      <c r="F1783" s="3">
        <v>45207</v>
      </c>
      <c r="G1783" s="2">
        <v>53</v>
      </c>
      <c r="H1783" s="2">
        <v>355.09</v>
      </c>
      <c r="I1783" s="2" t="s">
        <v>1693</v>
      </c>
      <c r="J1783" s="2">
        <v>1709</v>
      </c>
      <c r="K1783" s="2">
        <v>4</v>
      </c>
    </row>
    <row r="1784" spans="1:11" ht="18" customHeight="1" x14ac:dyDescent="0.3">
      <c r="A1784" s="2" t="s">
        <v>1827</v>
      </c>
      <c r="B1784" s="2" t="s">
        <v>25</v>
      </c>
      <c r="C1784" s="2" t="s">
        <v>78</v>
      </c>
      <c r="D1784" s="2" t="s">
        <v>27</v>
      </c>
      <c r="E1784" s="3">
        <v>45132</v>
      </c>
      <c r="F1784" s="3">
        <v>45144</v>
      </c>
      <c r="G1784" s="2">
        <v>4.5999999999999996</v>
      </c>
      <c r="H1784" s="2">
        <v>209.12</v>
      </c>
      <c r="I1784" s="2" t="s">
        <v>1693</v>
      </c>
      <c r="J1784" s="2">
        <v>1868</v>
      </c>
      <c r="K1784" s="2">
        <v>6</v>
      </c>
    </row>
    <row r="1785" spans="1:11" ht="18" customHeight="1" x14ac:dyDescent="0.3">
      <c r="A1785" s="2" t="s">
        <v>1828</v>
      </c>
      <c r="B1785" s="2" t="s">
        <v>17</v>
      </c>
      <c r="C1785" s="2" t="s">
        <v>74</v>
      </c>
      <c r="D1785" s="2" t="s">
        <v>38</v>
      </c>
      <c r="E1785" s="3">
        <v>44969</v>
      </c>
      <c r="F1785" s="3">
        <v>44984</v>
      </c>
      <c r="G1785" s="2">
        <v>48.2</v>
      </c>
      <c r="H1785" s="2">
        <v>79.739999999999995</v>
      </c>
      <c r="I1785" s="2" t="s">
        <v>1693</v>
      </c>
      <c r="J1785" s="2">
        <v>205</v>
      </c>
      <c r="K1785" s="2">
        <v>2</v>
      </c>
    </row>
    <row r="1786" spans="1:11" ht="18" customHeight="1" x14ac:dyDescent="0.3">
      <c r="A1786" s="2" t="s">
        <v>1829</v>
      </c>
      <c r="B1786" s="2" t="s">
        <v>44</v>
      </c>
      <c r="C1786" s="2" t="s">
        <v>41</v>
      </c>
      <c r="D1786" s="2" t="s">
        <v>29</v>
      </c>
      <c r="E1786" s="3">
        <v>45017</v>
      </c>
      <c r="F1786" s="2"/>
      <c r="G1786" s="2">
        <v>9</v>
      </c>
      <c r="H1786" s="2">
        <v>67.94</v>
      </c>
      <c r="I1786" s="2" t="s">
        <v>1693</v>
      </c>
      <c r="J1786" s="2">
        <v>435</v>
      </c>
      <c r="K1786" s="2">
        <v>2</v>
      </c>
    </row>
    <row r="1787" spans="1:11" ht="18" customHeight="1" x14ac:dyDescent="0.3">
      <c r="A1787" s="2" t="s">
        <v>1830</v>
      </c>
      <c r="B1787" s="2" t="s">
        <v>25</v>
      </c>
      <c r="C1787" s="2" t="s">
        <v>74</v>
      </c>
      <c r="D1787" s="2" t="s">
        <v>21</v>
      </c>
      <c r="E1787" s="3">
        <v>45023</v>
      </c>
      <c r="F1787" s="3">
        <v>45039</v>
      </c>
      <c r="G1787" s="2">
        <v>22.1</v>
      </c>
      <c r="H1787" s="2">
        <v>381.8</v>
      </c>
      <c r="I1787" s="2" t="s">
        <v>1693</v>
      </c>
      <c r="J1787" s="2">
        <v>2348</v>
      </c>
      <c r="K1787" s="2">
        <v>7</v>
      </c>
    </row>
    <row r="1788" spans="1:11" ht="18" customHeight="1" x14ac:dyDescent="0.3">
      <c r="A1788" s="2" t="s">
        <v>1831</v>
      </c>
      <c r="B1788" s="2" t="s">
        <v>68</v>
      </c>
      <c r="C1788" s="2" t="s">
        <v>74</v>
      </c>
      <c r="D1788" s="2" t="s">
        <v>38</v>
      </c>
      <c r="E1788" s="3">
        <v>45209</v>
      </c>
      <c r="F1788" s="3">
        <v>45220</v>
      </c>
      <c r="G1788" s="2">
        <v>47.8</v>
      </c>
      <c r="H1788" s="2">
        <v>169.45</v>
      </c>
      <c r="I1788" s="2" t="s">
        <v>1693</v>
      </c>
      <c r="J1788" s="2">
        <v>845</v>
      </c>
      <c r="K1788" s="2">
        <v>5</v>
      </c>
    </row>
    <row r="1789" spans="1:11" ht="18" customHeight="1" x14ac:dyDescent="0.3">
      <c r="A1789" s="2" t="s">
        <v>1832</v>
      </c>
      <c r="B1789" s="2" t="s">
        <v>25</v>
      </c>
      <c r="C1789" s="2" t="s">
        <v>60</v>
      </c>
      <c r="D1789" s="2" t="s">
        <v>42</v>
      </c>
      <c r="E1789" s="3">
        <v>45185</v>
      </c>
      <c r="F1789" s="3">
        <v>45199</v>
      </c>
      <c r="G1789" s="2">
        <v>21.2</v>
      </c>
      <c r="H1789" s="2">
        <v>45.18</v>
      </c>
      <c r="I1789" s="2" t="s">
        <v>1693</v>
      </c>
      <c r="J1789" s="2">
        <v>130</v>
      </c>
      <c r="K1789" s="2">
        <v>2</v>
      </c>
    </row>
    <row r="1790" spans="1:11" ht="18" customHeight="1" x14ac:dyDescent="0.3">
      <c r="A1790" s="2" t="s">
        <v>1833</v>
      </c>
      <c r="B1790" s="2" t="s">
        <v>68</v>
      </c>
      <c r="C1790" s="2" t="s">
        <v>13</v>
      </c>
      <c r="D1790" s="2" t="s">
        <v>21</v>
      </c>
      <c r="E1790" s="3">
        <v>45053</v>
      </c>
      <c r="F1790" s="3">
        <v>45061</v>
      </c>
      <c r="G1790" s="2">
        <v>18.7</v>
      </c>
      <c r="H1790" s="2">
        <v>286.31</v>
      </c>
      <c r="I1790" s="2" t="s">
        <v>1693</v>
      </c>
      <c r="J1790" s="2">
        <v>1743</v>
      </c>
      <c r="K1790" s="2">
        <v>5</v>
      </c>
    </row>
    <row r="1791" spans="1:11" ht="18" customHeight="1" x14ac:dyDescent="0.3">
      <c r="A1791" s="2" t="s">
        <v>1834</v>
      </c>
      <c r="B1791" s="2" t="s">
        <v>12</v>
      </c>
      <c r="C1791" s="2" t="s">
        <v>78</v>
      </c>
      <c r="D1791" s="2" t="s">
        <v>34</v>
      </c>
      <c r="E1791" s="3">
        <v>44949</v>
      </c>
      <c r="F1791" s="3">
        <v>44964</v>
      </c>
      <c r="G1791" s="2">
        <v>14.9</v>
      </c>
      <c r="H1791" s="2">
        <v>220.29</v>
      </c>
      <c r="I1791" s="2" t="s">
        <v>1693</v>
      </c>
      <c r="J1791" s="2">
        <v>1859</v>
      </c>
      <c r="K1791" s="2">
        <v>5</v>
      </c>
    </row>
    <row r="1792" spans="1:11" ht="18" customHeight="1" x14ac:dyDescent="0.3">
      <c r="A1792" s="2" t="s">
        <v>1835</v>
      </c>
      <c r="B1792" s="2" t="s">
        <v>44</v>
      </c>
      <c r="C1792" s="2" t="s">
        <v>53</v>
      </c>
      <c r="D1792" s="2" t="s">
        <v>34</v>
      </c>
      <c r="E1792" s="3">
        <v>45050</v>
      </c>
      <c r="F1792" s="3">
        <v>45061</v>
      </c>
      <c r="G1792" s="2">
        <v>8.6</v>
      </c>
      <c r="H1792" s="2">
        <v>258.77999999999997</v>
      </c>
      <c r="I1792" s="2" t="s">
        <v>1693</v>
      </c>
      <c r="J1792" s="2">
        <v>2199</v>
      </c>
      <c r="K1792" s="2">
        <v>5</v>
      </c>
    </row>
    <row r="1793" spans="1:11" ht="18" customHeight="1" x14ac:dyDescent="0.3">
      <c r="A1793" s="2" t="s">
        <v>1836</v>
      </c>
      <c r="B1793" s="2" t="s">
        <v>68</v>
      </c>
      <c r="C1793" s="2" t="s">
        <v>18</v>
      </c>
      <c r="D1793" s="2" t="s">
        <v>34</v>
      </c>
      <c r="E1793" s="3">
        <v>45132</v>
      </c>
      <c r="F1793" s="3">
        <v>45141</v>
      </c>
      <c r="G1793" s="2">
        <v>4.3</v>
      </c>
      <c r="H1793" s="2">
        <v>17.89</v>
      </c>
      <c r="I1793" s="2" t="s">
        <v>1693</v>
      </c>
      <c r="J1793" s="2">
        <v>105</v>
      </c>
      <c r="K1793" s="2">
        <v>4</v>
      </c>
    </row>
    <row r="1794" spans="1:11" ht="18" customHeight="1" x14ac:dyDescent="0.3">
      <c r="A1794" s="2" t="s">
        <v>1837</v>
      </c>
      <c r="B1794" s="2" t="s">
        <v>17</v>
      </c>
      <c r="C1794" s="2" t="s">
        <v>78</v>
      </c>
      <c r="D1794" s="2" t="s">
        <v>42</v>
      </c>
      <c r="E1794" s="3">
        <v>45169</v>
      </c>
      <c r="F1794" s="3">
        <v>45185</v>
      </c>
      <c r="G1794" s="2">
        <v>15.5</v>
      </c>
      <c r="H1794" s="2">
        <v>191.24</v>
      </c>
      <c r="I1794" s="2" t="s">
        <v>1693</v>
      </c>
      <c r="J1794" s="2">
        <v>1482</v>
      </c>
      <c r="K1794" s="2">
        <v>4</v>
      </c>
    </row>
    <row r="1795" spans="1:11" ht="18" customHeight="1" x14ac:dyDescent="0.3">
      <c r="A1795" s="2" t="s">
        <v>1838</v>
      </c>
      <c r="B1795" s="2" t="s">
        <v>12</v>
      </c>
      <c r="C1795" s="2" t="s">
        <v>78</v>
      </c>
      <c r="D1795" s="2" t="s">
        <v>14</v>
      </c>
      <c r="E1795" s="3">
        <v>45256</v>
      </c>
      <c r="F1795" s="3">
        <v>45276</v>
      </c>
      <c r="G1795" s="2">
        <v>17.899999999999999</v>
      </c>
      <c r="H1795" s="2">
        <v>247.56</v>
      </c>
      <c r="I1795" s="2" t="s">
        <v>1693</v>
      </c>
      <c r="J1795" s="2">
        <v>1525</v>
      </c>
      <c r="K1795" s="2">
        <v>10</v>
      </c>
    </row>
    <row r="1796" spans="1:11" ht="18" customHeight="1" x14ac:dyDescent="0.3">
      <c r="A1796" s="2" t="s">
        <v>1839</v>
      </c>
      <c r="B1796" s="2" t="s">
        <v>36</v>
      </c>
      <c r="C1796" s="2" t="s">
        <v>92</v>
      </c>
      <c r="D1796" s="2" t="s">
        <v>29</v>
      </c>
      <c r="E1796" s="3">
        <v>45198</v>
      </c>
      <c r="F1796" s="3">
        <v>45207</v>
      </c>
      <c r="G1796" s="2">
        <v>16.3</v>
      </c>
      <c r="H1796" s="2">
        <v>247.24</v>
      </c>
      <c r="I1796" s="2" t="s">
        <v>1693</v>
      </c>
      <c r="J1796" s="2">
        <v>1920</v>
      </c>
      <c r="K1796" s="2">
        <v>8</v>
      </c>
    </row>
    <row r="1797" spans="1:11" ht="18" customHeight="1" x14ac:dyDescent="0.3">
      <c r="A1797" s="2" t="s">
        <v>1840</v>
      </c>
      <c r="B1797" s="2" t="s">
        <v>48</v>
      </c>
      <c r="C1797" s="2" t="s">
        <v>18</v>
      </c>
      <c r="D1797" s="2" t="s">
        <v>27</v>
      </c>
      <c r="E1797" s="3">
        <v>45102</v>
      </c>
      <c r="F1797" s="3">
        <v>45112</v>
      </c>
      <c r="G1797" s="2">
        <v>12</v>
      </c>
      <c r="H1797" s="2">
        <v>113.5</v>
      </c>
      <c r="I1797" s="2" t="s">
        <v>1693</v>
      </c>
      <c r="J1797" s="2">
        <v>852</v>
      </c>
      <c r="K1797" s="2">
        <v>3</v>
      </c>
    </row>
    <row r="1798" spans="1:11" ht="18" customHeight="1" x14ac:dyDescent="0.3">
      <c r="A1798" s="2" t="s">
        <v>1841</v>
      </c>
      <c r="B1798" s="2" t="s">
        <v>48</v>
      </c>
      <c r="C1798" s="2" t="s">
        <v>49</v>
      </c>
      <c r="D1798" s="2" t="s">
        <v>42</v>
      </c>
      <c r="E1798" s="3">
        <v>45035</v>
      </c>
      <c r="F1798" s="3">
        <v>45050</v>
      </c>
      <c r="G1798" s="2">
        <v>10.199999999999999</v>
      </c>
      <c r="H1798" s="2">
        <v>201.85</v>
      </c>
      <c r="I1798" s="2" t="s">
        <v>1693</v>
      </c>
      <c r="J1798" s="2">
        <v>1659</v>
      </c>
      <c r="K1798" s="2">
        <v>5</v>
      </c>
    </row>
    <row r="1799" spans="1:11" ht="18" customHeight="1" x14ac:dyDescent="0.3">
      <c r="A1799" s="2" t="s">
        <v>1842</v>
      </c>
      <c r="B1799" s="2" t="s">
        <v>36</v>
      </c>
      <c r="C1799" s="2" t="s">
        <v>33</v>
      </c>
      <c r="D1799" s="2" t="s">
        <v>21</v>
      </c>
      <c r="E1799" s="3">
        <v>44975</v>
      </c>
      <c r="F1799" s="3">
        <v>44985</v>
      </c>
      <c r="G1799" s="2">
        <v>19.100000000000001</v>
      </c>
      <c r="H1799" s="2">
        <v>70.45</v>
      </c>
      <c r="I1799" s="2" t="s">
        <v>1693</v>
      </c>
      <c r="J1799" s="2">
        <v>302</v>
      </c>
      <c r="K1799" s="2">
        <v>2</v>
      </c>
    </row>
    <row r="1800" spans="1:11" ht="18" customHeight="1" x14ac:dyDescent="0.3">
      <c r="A1800" s="2" t="s">
        <v>1843</v>
      </c>
      <c r="B1800" s="2" t="s">
        <v>64</v>
      </c>
      <c r="C1800" s="2" t="s">
        <v>60</v>
      </c>
      <c r="D1800" s="2" t="s">
        <v>42</v>
      </c>
      <c r="E1800" s="3">
        <v>45037</v>
      </c>
      <c r="F1800" s="3">
        <v>45053</v>
      </c>
      <c r="G1800" s="2">
        <v>41.9</v>
      </c>
      <c r="H1800" s="2">
        <v>260.33</v>
      </c>
      <c r="I1800" s="2" t="s">
        <v>1693</v>
      </c>
      <c r="J1800" s="2">
        <v>1800</v>
      </c>
      <c r="K1800" s="2">
        <v>4</v>
      </c>
    </row>
    <row r="1801" spans="1:11" ht="18" customHeight="1" x14ac:dyDescent="0.3">
      <c r="A1801" s="2" t="s">
        <v>1844</v>
      </c>
      <c r="B1801" s="2" t="s">
        <v>25</v>
      </c>
      <c r="C1801" s="2" t="s">
        <v>18</v>
      </c>
      <c r="D1801" s="2" t="s">
        <v>27</v>
      </c>
      <c r="E1801" s="3">
        <v>44992</v>
      </c>
      <c r="F1801" s="3">
        <v>45005</v>
      </c>
      <c r="G1801" s="2">
        <v>30.1</v>
      </c>
      <c r="H1801" s="2">
        <v>101.62</v>
      </c>
      <c r="I1801" s="2" t="s">
        <v>1693</v>
      </c>
      <c r="J1801" s="2">
        <v>615</v>
      </c>
      <c r="K1801" s="2">
        <v>2</v>
      </c>
    </row>
    <row r="1802" spans="1:11" ht="18" customHeight="1" x14ac:dyDescent="0.3">
      <c r="A1802" s="2" t="s">
        <v>1845</v>
      </c>
      <c r="B1802" s="2" t="s">
        <v>36</v>
      </c>
      <c r="C1802" s="2" t="s">
        <v>20</v>
      </c>
      <c r="D1802" s="2" t="s">
        <v>29</v>
      </c>
      <c r="E1802" s="3">
        <v>45181</v>
      </c>
      <c r="F1802" s="3">
        <v>45196</v>
      </c>
      <c r="G1802" s="2">
        <v>16</v>
      </c>
      <c r="H1802" s="2">
        <v>110.54</v>
      </c>
      <c r="I1802" s="2" t="s">
        <v>1693</v>
      </c>
      <c r="J1802" s="2">
        <v>770</v>
      </c>
      <c r="K1802" s="2">
        <v>6</v>
      </c>
    </row>
    <row r="1803" spans="1:11" ht="18" customHeight="1" x14ac:dyDescent="0.3">
      <c r="A1803" s="2" t="s">
        <v>1846</v>
      </c>
      <c r="B1803" s="2" t="s">
        <v>64</v>
      </c>
      <c r="C1803" s="2" t="s">
        <v>33</v>
      </c>
      <c r="D1803" s="2" t="s">
        <v>42</v>
      </c>
      <c r="E1803" s="3">
        <v>45107</v>
      </c>
      <c r="F1803" s="3">
        <v>45118</v>
      </c>
      <c r="G1803" s="2">
        <v>7.7</v>
      </c>
      <c r="H1803" s="2">
        <v>157.65</v>
      </c>
      <c r="I1803" s="2" t="s">
        <v>1693</v>
      </c>
      <c r="J1803" s="2">
        <v>1140</v>
      </c>
      <c r="K1803" s="2">
        <v>3</v>
      </c>
    </row>
    <row r="1804" spans="1:11" ht="18" customHeight="1" x14ac:dyDescent="0.3">
      <c r="A1804" s="2" t="s">
        <v>1847</v>
      </c>
      <c r="B1804" s="2" t="s">
        <v>25</v>
      </c>
      <c r="C1804" s="2" t="s">
        <v>23</v>
      </c>
      <c r="D1804" s="2" t="s">
        <v>27</v>
      </c>
      <c r="E1804" s="3">
        <v>45013</v>
      </c>
      <c r="F1804" s="3">
        <v>45019</v>
      </c>
      <c r="G1804" s="2">
        <v>23.1</v>
      </c>
      <c r="H1804" s="2">
        <v>232.72</v>
      </c>
      <c r="I1804" s="2" t="s">
        <v>1693</v>
      </c>
      <c r="J1804" s="2">
        <v>1646</v>
      </c>
      <c r="K1804" s="2">
        <v>5</v>
      </c>
    </row>
    <row r="1805" spans="1:11" ht="18" customHeight="1" x14ac:dyDescent="0.3">
      <c r="A1805" s="2" t="s">
        <v>1848</v>
      </c>
      <c r="B1805" s="2" t="s">
        <v>64</v>
      </c>
      <c r="C1805" s="2" t="s">
        <v>74</v>
      </c>
      <c r="D1805" s="2" t="s">
        <v>27</v>
      </c>
      <c r="E1805" s="3">
        <v>45157</v>
      </c>
      <c r="F1805" s="3">
        <v>45167</v>
      </c>
      <c r="G1805" s="2">
        <v>23.9</v>
      </c>
      <c r="H1805" s="2">
        <v>321.25</v>
      </c>
      <c r="I1805" s="2" t="s">
        <v>1693</v>
      </c>
      <c r="J1805" s="2">
        <v>2386</v>
      </c>
      <c r="K1805" s="2">
        <v>5</v>
      </c>
    </row>
    <row r="1806" spans="1:11" ht="18" customHeight="1" x14ac:dyDescent="0.3">
      <c r="A1806" s="2" t="s">
        <v>1849</v>
      </c>
      <c r="B1806" s="2" t="s">
        <v>81</v>
      </c>
      <c r="C1806" s="2" t="s">
        <v>18</v>
      </c>
      <c r="D1806" s="2" t="s">
        <v>29</v>
      </c>
      <c r="E1806" s="3">
        <v>45044</v>
      </c>
      <c r="F1806" s="3">
        <v>45050</v>
      </c>
      <c r="G1806" s="2">
        <v>27.7</v>
      </c>
      <c r="H1806" s="2">
        <v>131.18</v>
      </c>
      <c r="I1806" s="2" t="s">
        <v>1693</v>
      </c>
      <c r="J1806" s="2">
        <v>916</v>
      </c>
      <c r="K1806" s="2">
        <v>3</v>
      </c>
    </row>
    <row r="1807" spans="1:11" ht="18" customHeight="1" x14ac:dyDescent="0.3">
      <c r="A1807" s="2" t="s">
        <v>1850</v>
      </c>
      <c r="B1807" s="2" t="s">
        <v>25</v>
      </c>
      <c r="C1807" s="2" t="s">
        <v>41</v>
      </c>
      <c r="D1807" s="2" t="s">
        <v>21</v>
      </c>
      <c r="E1807" s="3">
        <v>45284</v>
      </c>
      <c r="F1807" s="3">
        <v>45299</v>
      </c>
      <c r="G1807" s="2">
        <v>14.8</v>
      </c>
      <c r="H1807" s="2">
        <v>137.77000000000001</v>
      </c>
      <c r="I1807" s="2" t="s">
        <v>1693</v>
      </c>
      <c r="J1807" s="2">
        <v>655</v>
      </c>
      <c r="K1807" s="2">
        <v>4</v>
      </c>
    </row>
    <row r="1808" spans="1:11" ht="18" customHeight="1" x14ac:dyDescent="0.3">
      <c r="A1808" s="2" t="s">
        <v>1851</v>
      </c>
      <c r="B1808" s="2" t="s">
        <v>17</v>
      </c>
      <c r="C1808" s="2" t="s">
        <v>78</v>
      </c>
      <c r="D1808" s="2" t="s">
        <v>42</v>
      </c>
      <c r="E1808" s="3">
        <v>44929</v>
      </c>
      <c r="F1808" s="2"/>
      <c r="G1808" s="2">
        <v>184.3</v>
      </c>
      <c r="H1808" s="2">
        <v>497.31</v>
      </c>
      <c r="I1808" s="2" t="s">
        <v>1693</v>
      </c>
      <c r="J1808" s="2">
        <v>1941</v>
      </c>
      <c r="K1808" s="2">
        <v>7</v>
      </c>
    </row>
    <row r="1809" spans="1:11" ht="18" customHeight="1" x14ac:dyDescent="0.3">
      <c r="A1809" s="2" t="s">
        <v>1852</v>
      </c>
      <c r="B1809" s="2" t="s">
        <v>25</v>
      </c>
      <c r="C1809" s="2" t="s">
        <v>51</v>
      </c>
      <c r="D1809" s="2" t="s">
        <v>21</v>
      </c>
      <c r="E1809" s="3">
        <v>45280</v>
      </c>
      <c r="F1809" s="3">
        <v>45287</v>
      </c>
      <c r="G1809" s="2">
        <v>10.5</v>
      </c>
      <c r="H1809" s="2">
        <v>81.73</v>
      </c>
      <c r="I1809" s="2" t="s">
        <v>1693</v>
      </c>
      <c r="J1809" s="2">
        <v>397</v>
      </c>
      <c r="K1809" s="2">
        <v>2</v>
      </c>
    </row>
    <row r="1810" spans="1:11" ht="18" customHeight="1" x14ac:dyDescent="0.3">
      <c r="A1810" s="2" t="s">
        <v>1853</v>
      </c>
      <c r="B1810" s="2" t="s">
        <v>25</v>
      </c>
      <c r="C1810" s="2" t="s">
        <v>51</v>
      </c>
      <c r="D1810" s="2" t="s">
        <v>42</v>
      </c>
      <c r="E1810" s="3">
        <v>45118</v>
      </c>
      <c r="F1810" s="3">
        <v>45132</v>
      </c>
      <c r="G1810" s="2">
        <v>9</v>
      </c>
      <c r="H1810" s="2">
        <v>126.74</v>
      </c>
      <c r="I1810" s="2" t="s">
        <v>1693</v>
      </c>
      <c r="J1810" s="2">
        <v>979</v>
      </c>
      <c r="K1810" s="2">
        <v>4</v>
      </c>
    </row>
    <row r="1811" spans="1:11" ht="18" customHeight="1" x14ac:dyDescent="0.3">
      <c r="A1811" s="2" t="s">
        <v>1854</v>
      </c>
      <c r="B1811" s="2" t="s">
        <v>44</v>
      </c>
      <c r="C1811" s="2" t="s">
        <v>20</v>
      </c>
      <c r="D1811" s="2" t="s">
        <v>34</v>
      </c>
      <c r="E1811" s="3">
        <v>44999</v>
      </c>
      <c r="F1811" s="3">
        <v>45007</v>
      </c>
      <c r="G1811" s="2">
        <v>15.1</v>
      </c>
      <c r="H1811" s="2">
        <v>193.28</v>
      </c>
      <c r="I1811" s="2" t="s">
        <v>1693</v>
      </c>
      <c r="J1811" s="2">
        <v>1427</v>
      </c>
      <c r="K1811" s="2">
        <v>4</v>
      </c>
    </row>
    <row r="1812" spans="1:11" ht="18" customHeight="1" x14ac:dyDescent="0.3">
      <c r="A1812" s="2" t="s">
        <v>1855</v>
      </c>
      <c r="B1812" s="2" t="s">
        <v>68</v>
      </c>
      <c r="C1812" s="2" t="s">
        <v>51</v>
      </c>
      <c r="D1812" s="2" t="s">
        <v>42</v>
      </c>
      <c r="E1812" s="3">
        <v>45108</v>
      </c>
      <c r="F1812" s="3">
        <v>45120</v>
      </c>
      <c r="G1812" s="2">
        <v>36.799999999999997</v>
      </c>
      <c r="H1812" s="2">
        <v>150.78</v>
      </c>
      <c r="I1812" s="2" t="s">
        <v>1693</v>
      </c>
      <c r="J1812" s="2">
        <v>882</v>
      </c>
      <c r="K1812" s="2">
        <v>2</v>
      </c>
    </row>
    <row r="1813" spans="1:11" ht="18" customHeight="1" x14ac:dyDescent="0.3">
      <c r="A1813" s="2" t="s">
        <v>1856</v>
      </c>
      <c r="B1813" s="2" t="s">
        <v>81</v>
      </c>
      <c r="C1813" s="2" t="s">
        <v>13</v>
      </c>
      <c r="D1813" s="2" t="s">
        <v>21</v>
      </c>
      <c r="E1813" s="3">
        <v>45220</v>
      </c>
      <c r="F1813" s="3">
        <v>45233</v>
      </c>
      <c r="G1813" s="2">
        <v>31</v>
      </c>
      <c r="H1813" s="2">
        <v>346.62</v>
      </c>
      <c r="I1813" s="2" t="s">
        <v>1693</v>
      </c>
      <c r="J1813" s="2">
        <v>2201</v>
      </c>
      <c r="K1813" s="2">
        <v>8</v>
      </c>
    </row>
    <row r="1814" spans="1:11" ht="18" customHeight="1" x14ac:dyDescent="0.3">
      <c r="A1814" s="2" t="s">
        <v>1857</v>
      </c>
      <c r="B1814" s="2" t="s">
        <v>25</v>
      </c>
      <c r="C1814" s="2" t="s">
        <v>45</v>
      </c>
      <c r="D1814" s="2" t="s">
        <v>34</v>
      </c>
      <c r="E1814" s="3">
        <v>45135</v>
      </c>
      <c r="F1814" s="3">
        <v>45147</v>
      </c>
      <c r="G1814" s="2">
        <v>71.900000000000006</v>
      </c>
      <c r="H1814" s="2">
        <v>123.54</v>
      </c>
      <c r="I1814" s="2" t="s">
        <v>1693</v>
      </c>
      <c r="J1814" s="2">
        <v>450</v>
      </c>
      <c r="K1814" s="2">
        <v>2</v>
      </c>
    </row>
    <row r="1815" spans="1:11" ht="18" customHeight="1" x14ac:dyDescent="0.3">
      <c r="A1815" s="2" t="s">
        <v>1858</v>
      </c>
      <c r="B1815" s="2" t="s">
        <v>36</v>
      </c>
      <c r="C1815" s="2" t="s">
        <v>74</v>
      </c>
      <c r="D1815" s="2" t="s">
        <v>21</v>
      </c>
      <c r="E1815" s="3">
        <v>45093</v>
      </c>
      <c r="F1815" s="3">
        <v>45112</v>
      </c>
      <c r="G1815" s="2">
        <v>23.1</v>
      </c>
      <c r="H1815" s="2">
        <v>323.18</v>
      </c>
      <c r="I1815" s="2" t="s">
        <v>1693</v>
      </c>
      <c r="J1815" s="2">
        <v>1989</v>
      </c>
      <c r="K1815" s="2">
        <v>6</v>
      </c>
    </row>
    <row r="1816" spans="1:11" ht="18" customHeight="1" x14ac:dyDescent="0.3">
      <c r="A1816" s="2" t="s">
        <v>1859</v>
      </c>
      <c r="B1816" s="2" t="s">
        <v>81</v>
      </c>
      <c r="C1816" s="2" t="s">
        <v>74</v>
      </c>
      <c r="D1816" s="2" t="s">
        <v>34</v>
      </c>
      <c r="E1816" s="3">
        <v>45173</v>
      </c>
      <c r="F1816" s="3">
        <v>45179</v>
      </c>
      <c r="G1816" s="2">
        <v>7.2</v>
      </c>
      <c r="H1816" s="2"/>
      <c r="I1816" s="2" t="s">
        <v>1693</v>
      </c>
      <c r="J1816" s="2">
        <v>881</v>
      </c>
      <c r="K1816" s="2">
        <v>5</v>
      </c>
    </row>
    <row r="1817" spans="1:11" ht="18" customHeight="1" x14ac:dyDescent="0.3">
      <c r="A1817" s="2" t="s">
        <v>1860</v>
      </c>
      <c r="B1817" s="2" t="s">
        <v>81</v>
      </c>
      <c r="C1817" s="2" t="s">
        <v>74</v>
      </c>
      <c r="D1817" s="2" t="s">
        <v>29</v>
      </c>
      <c r="E1817" s="3">
        <v>45155</v>
      </c>
      <c r="F1817" s="3">
        <v>45160</v>
      </c>
      <c r="G1817" s="2">
        <v>23.4</v>
      </c>
      <c r="H1817" s="2">
        <v>89.92</v>
      </c>
      <c r="I1817" s="2" t="s">
        <v>1693</v>
      </c>
      <c r="J1817" s="2">
        <v>454</v>
      </c>
      <c r="K1817" s="2">
        <v>1</v>
      </c>
    </row>
    <row r="1818" spans="1:11" ht="18" customHeight="1" x14ac:dyDescent="0.3">
      <c r="A1818" s="2" t="s">
        <v>1861</v>
      </c>
      <c r="B1818" s="2" t="s">
        <v>81</v>
      </c>
      <c r="C1818" s="2" t="s">
        <v>23</v>
      </c>
      <c r="D1818" s="2" t="s">
        <v>21</v>
      </c>
      <c r="E1818" s="3">
        <v>45236</v>
      </c>
      <c r="F1818" s="3">
        <v>45240</v>
      </c>
      <c r="G1818" s="2">
        <v>10</v>
      </c>
      <c r="H1818" s="2">
        <v>118.15</v>
      </c>
      <c r="I1818" s="2" t="s">
        <v>1693</v>
      </c>
      <c r="J1818" s="2">
        <v>638</v>
      </c>
      <c r="K1818" s="2">
        <v>2</v>
      </c>
    </row>
    <row r="1819" spans="1:11" ht="18" customHeight="1" x14ac:dyDescent="0.3">
      <c r="A1819" s="2" t="s">
        <v>1862</v>
      </c>
      <c r="B1819" s="2" t="s">
        <v>12</v>
      </c>
      <c r="C1819" s="2" t="s">
        <v>20</v>
      </c>
      <c r="D1819" s="2" t="s">
        <v>34</v>
      </c>
      <c r="E1819" s="3">
        <v>45046</v>
      </c>
      <c r="F1819" s="3">
        <v>45059</v>
      </c>
      <c r="G1819" s="2">
        <v>37</v>
      </c>
      <c r="H1819" s="2">
        <v>211.45</v>
      </c>
      <c r="I1819" s="2" t="s">
        <v>1693</v>
      </c>
      <c r="J1819" s="2">
        <v>1433</v>
      </c>
      <c r="K1819" s="2">
        <v>4</v>
      </c>
    </row>
    <row r="1820" spans="1:11" ht="18" customHeight="1" x14ac:dyDescent="0.3">
      <c r="A1820" s="2" t="s">
        <v>1863</v>
      </c>
      <c r="B1820" s="2" t="s">
        <v>44</v>
      </c>
      <c r="C1820" s="2" t="s">
        <v>51</v>
      </c>
      <c r="D1820" s="2" t="s">
        <v>21</v>
      </c>
      <c r="E1820" s="3">
        <v>44985</v>
      </c>
      <c r="F1820" s="3">
        <v>44992</v>
      </c>
      <c r="G1820" s="2">
        <v>39.9</v>
      </c>
      <c r="H1820" s="2">
        <v>36.450000000000003</v>
      </c>
      <c r="I1820" s="2" t="s">
        <v>1693</v>
      </c>
      <c r="J1820" s="2">
        <v>2190</v>
      </c>
      <c r="K1820" s="2">
        <v>6</v>
      </c>
    </row>
    <row r="1821" spans="1:11" ht="18" customHeight="1" x14ac:dyDescent="0.3">
      <c r="A1821" s="2" t="s">
        <v>1864</v>
      </c>
      <c r="B1821" s="2" t="s">
        <v>44</v>
      </c>
      <c r="C1821" s="2" t="s">
        <v>74</v>
      </c>
      <c r="D1821" s="2" t="s">
        <v>38</v>
      </c>
      <c r="E1821" s="3">
        <v>45269</v>
      </c>
      <c r="F1821" s="3">
        <v>45280</v>
      </c>
      <c r="G1821" s="2">
        <v>10.3</v>
      </c>
      <c r="H1821" s="2"/>
      <c r="I1821" s="2" t="s">
        <v>1693</v>
      </c>
      <c r="J1821" s="2">
        <v>283</v>
      </c>
      <c r="K1821" s="2">
        <v>1</v>
      </c>
    </row>
    <row r="1822" spans="1:11" ht="18" customHeight="1" x14ac:dyDescent="0.3">
      <c r="A1822" s="2" t="s">
        <v>1865</v>
      </c>
      <c r="B1822" s="2" t="s">
        <v>81</v>
      </c>
      <c r="C1822" s="2" t="s">
        <v>53</v>
      </c>
      <c r="D1822" s="2" t="s">
        <v>42</v>
      </c>
      <c r="E1822" s="3">
        <v>45080</v>
      </c>
      <c r="F1822" s="3">
        <v>45094</v>
      </c>
      <c r="G1822" s="2">
        <v>43.6</v>
      </c>
      <c r="H1822" s="2">
        <v>155.15</v>
      </c>
      <c r="I1822" s="2" t="s">
        <v>1693</v>
      </c>
      <c r="J1822" s="2">
        <v>800</v>
      </c>
      <c r="K1822" s="2">
        <v>4</v>
      </c>
    </row>
    <row r="1823" spans="1:11" ht="18" customHeight="1" x14ac:dyDescent="0.3">
      <c r="A1823" s="2" t="s">
        <v>1866</v>
      </c>
      <c r="B1823" s="2" t="s">
        <v>12</v>
      </c>
      <c r="C1823" s="2" t="s">
        <v>53</v>
      </c>
      <c r="D1823" s="2" t="s">
        <v>14</v>
      </c>
      <c r="E1823" s="3">
        <v>45021</v>
      </c>
      <c r="F1823" s="3">
        <v>45037</v>
      </c>
      <c r="G1823" s="2">
        <v>81.900000000000006</v>
      </c>
      <c r="H1823" s="2">
        <v>247.05</v>
      </c>
      <c r="I1823" s="2" t="s">
        <v>1693</v>
      </c>
      <c r="J1823" s="2">
        <v>1123</v>
      </c>
      <c r="K1823" s="2">
        <v>3</v>
      </c>
    </row>
    <row r="1824" spans="1:11" ht="18" customHeight="1" x14ac:dyDescent="0.3">
      <c r="A1824" s="2" t="s">
        <v>1867</v>
      </c>
      <c r="B1824" s="2" t="s">
        <v>25</v>
      </c>
      <c r="C1824" s="2" t="s">
        <v>45</v>
      </c>
      <c r="D1824" s="2" t="s">
        <v>29</v>
      </c>
      <c r="E1824" s="3">
        <v>45001</v>
      </c>
      <c r="F1824" s="3">
        <v>45015</v>
      </c>
      <c r="G1824" s="2">
        <v>21.6</v>
      </c>
      <c r="H1824" s="2">
        <v>73.319999999999993</v>
      </c>
      <c r="I1824" s="2" t="s">
        <v>1693</v>
      </c>
      <c r="J1824" s="2">
        <v>378</v>
      </c>
      <c r="K1824" s="2">
        <v>3</v>
      </c>
    </row>
    <row r="1825" spans="1:11" ht="18" customHeight="1" x14ac:dyDescent="0.3">
      <c r="A1825" s="2" t="s">
        <v>1868</v>
      </c>
      <c r="B1825" s="2" t="s">
        <v>68</v>
      </c>
      <c r="C1825" s="2" t="s">
        <v>13</v>
      </c>
      <c r="D1825" s="2" t="s">
        <v>14</v>
      </c>
      <c r="E1825" s="3">
        <v>45207</v>
      </c>
      <c r="F1825" s="3">
        <v>45217</v>
      </c>
      <c r="G1825" s="2">
        <v>10.7</v>
      </c>
      <c r="H1825" s="2">
        <v>170.69</v>
      </c>
      <c r="I1825" s="2" t="s">
        <v>1693</v>
      </c>
      <c r="J1825" s="2">
        <v>1114</v>
      </c>
      <c r="K1825" s="2">
        <v>3</v>
      </c>
    </row>
    <row r="1826" spans="1:11" ht="18" customHeight="1" x14ac:dyDescent="0.3">
      <c r="A1826" s="2" t="s">
        <v>1869</v>
      </c>
      <c r="B1826" s="2" t="s">
        <v>81</v>
      </c>
      <c r="C1826" s="2" t="s">
        <v>33</v>
      </c>
      <c r="D1826" s="2" t="s">
        <v>29</v>
      </c>
      <c r="E1826" s="3">
        <v>45209</v>
      </c>
      <c r="F1826" s="3">
        <v>45228</v>
      </c>
      <c r="G1826" s="2">
        <v>43.7</v>
      </c>
      <c r="H1826" s="2">
        <v>350.82</v>
      </c>
      <c r="I1826" s="2" t="s">
        <v>1693</v>
      </c>
      <c r="J1826" s="2">
        <v>2299</v>
      </c>
      <c r="K1826" s="2">
        <v>6</v>
      </c>
    </row>
    <row r="1827" spans="1:11" ht="18" customHeight="1" x14ac:dyDescent="0.3">
      <c r="A1827" s="2" t="s">
        <v>1870</v>
      </c>
      <c r="B1827" s="2" t="s">
        <v>17</v>
      </c>
      <c r="C1827" s="2" t="s">
        <v>20</v>
      </c>
      <c r="D1827" s="2" t="s">
        <v>42</v>
      </c>
      <c r="E1827" s="3">
        <v>45092</v>
      </c>
      <c r="F1827" s="3">
        <v>45101</v>
      </c>
      <c r="G1827" s="2">
        <v>108.8</v>
      </c>
      <c r="H1827" s="2">
        <v>368.09</v>
      </c>
      <c r="I1827" s="2" t="s">
        <v>1693</v>
      </c>
      <c r="J1827" s="2">
        <v>1857</v>
      </c>
      <c r="K1827" s="2">
        <v>5</v>
      </c>
    </row>
    <row r="1828" spans="1:11" ht="18" customHeight="1" x14ac:dyDescent="0.3">
      <c r="A1828" s="2" t="s">
        <v>1871</v>
      </c>
      <c r="B1828" s="2" t="s">
        <v>48</v>
      </c>
      <c r="C1828" s="2" t="s">
        <v>78</v>
      </c>
      <c r="D1828" s="2" t="s">
        <v>21</v>
      </c>
      <c r="E1828" s="3">
        <v>45101</v>
      </c>
      <c r="F1828" s="3">
        <v>45115</v>
      </c>
      <c r="G1828" s="2">
        <v>38.5</v>
      </c>
      <c r="H1828" s="2">
        <v>174.45</v>
      </c>
      <c r="I1828" s="2" t="s">
        <v>1693</v>
      </c>
      <c r="J1828" s="2">
        <v>975</v>
      </c>
      <c r="K1828" s="2">
        <v>3</v>
      </c>
    </row>
    <row r="1829" spans="1:11" ht="18" customHeight="1" x14ac:dyDescent="0.3">
      <c r="A1829" s="2" t="s">
        <v>1872</v>
      </c>
      <c r="B1829" s="2" t="s">
        <v>12</v>
      </c>
      <c r="C1829" s="2" t="s">
        <v>60</v>
      </c>
      <c r="D1829" s="2" t="s">
        <v>29</v>
      </c>
      <c r="E1829" s="3">
        <v>45263</v>
      </c>
      <c r="F1829" s="3">
        <v>45281</v>
      </c>
      <c r="G1829" s="2">
        <v>31.4</v>
      </c>
      <c r="H1829" s="2">
        <v>226.08</v>
      </c>
      <c r="I1829" s="2" t="s">
        <v>1693</v>
      </c>
      <c r="J1829" s="2">
        <v>1430</v>
      </c>
      <c r="K1829" s="2">
        <v>5</v>
      </c>
    </row>
    <row r="1830" spans="1:11" ht="18" customHeight="1" x14ac:dyDescent="0.3">
      <c r="A1830" s="2" t="s">
        <v>1873</v>
      </c>
      <c r="B1830" s="2" t="s">
        <v>68</v>
      </c>
      <c r="C1830" s="2" t="s">
        <v>45</v>
      </c>
      <c r="D1830" s="2" t="s">
        <v>34</v>
      </c>
      <c r="E1830" s="3">
        <v>45286</v>
      </c>
      <c r="F1830" s="3">
        <v>45294</v>
      </c>
      <c r="G1830" s="2">
        <v>46.8</v>
      </c>
      <c r="H1830" s="2">
        <v>230.72</v>
      </c>
      <c r="I1830" s="2" t="s">
        <v>1693</v>
      </c>
      <c r="J1830" s="2">
        <v>1135</v>
      </c>
      <c r="K1830" s="2">
        <v>3</v>
      </c>
    </row>
    <row r="1831" spans="1:11" ht="18" customHeight="1" x14ac:dyDescent="0.3">
      <c r="A1831" s="2" t="s">
        <v>1874</v>
      </c>
      <c r="B1831" s="2" t="s">
        <v>25</v>
      </c>
      <c r="C1831" s="2" t="s">
        <v>92</v>
      </c>
      <c r="D1831" s="2" t="s">
        <v>34</v>
      </c>
      <c r="E1831" s="3">
        <v>45219</v>
      </c>
      <c r="F1831" s="3">
        <v>45236</v>
      </c>
      <c r="G1831" s="2">
        <v>12.4</v>
      </c>
      <c r="H1831" s="2">
        <v>256.57</v>
      </c>
      <c r="I1831" s="2" t="s">
        <v>1693</v>
      </c>
      <c r="J1831" s="2">
        <v>2179</v>
      </c>
      <c r="K1831" s="2">
        <v>6</v>
      </c>
    </row>
    <row r="1832" spans="1:11" ht="18" customHeight="1" x14ac:dyDescent="0.3">
      <c r="A1832" s="2" t="s">
        <v>1875</v>
      </c>
      <c r="B1832" s="2" t="s">
        <v>68</v>
      </c>
      <c r="C1832" s="2" t="s">
        <v>20</v>
      </c>
      <c r="D1832" s="2" t="s">
        <v>42</v>
      </c>
      <c r="E1832" s="3">
        <v>45267</v>
      </c>
      <c r="F1832" s="3">
        <v>45281</v>
      </c>
      <c r="G1832" s="2">
        <v>48.8</v>
      </c>
      <c r="H1832" s="2">
        <v>347.95</v>
      </c>
      <c r="I1832" s="2" t="s">
        <v>1693</v>
      </c>
      <c r="J1832" s="2">
        <v>2192</v>
      </c>
      <c r="K1832" s="2">
        <v>6</v>
      </c>
    </row>
    <row r="1833" spans="1:11" ht="18" customHeight="1" x14ac:dyDescent="0.3">
      <c r="A1833" s="2" t="s">
        <v>1876</v>
      </c>
      <c r="B1833" s="2" t="s">
        <v>25</v>
      </c>
      <c r="C1833" s="2" t="s">
        <v>92</v>
      </c>
      <c r="D1833" s="2" t="s">
        <v>38</v>
      </c>
      <c r="E1833" s="3">
        <v>45225</v>
      </c>
      <c r="F1833" s="3">
        <v>45235</v>
      </c>
      <c r="G1833" s="2">
        <v>34</v>
      </c>
      <c r="H1833" s="2">
        <v>316.69</v>
      </c>
      <c r="I1833" s="2" t="s">
        <v>1693</v>
      </c>
      <c r="J1833" s="2">
        <v>2072</v>
      </c>
      <c r="K1833" s="2">
        <v>6</v>
      </c>
    </row>
    <row r="1834" spans="1:11" ht="18" customHeight="1" x14ac:dyDescent="0.3">
      <c r="A1834" s="2" t="s">
        <v>1877</v>
      </c>
      <c r="B1834" s="2" t="s">
        <v>81</v>
      </c>
      <c r="C1834" s="2" t="s">
        <v>23</v>
      </c>
      <c r="D1834" s="2" t="s">
        <v>14</v>
      </c>
      <c r="E1834" s="3">
        <v>45227</v>
      </c>
      <c r="F1834" s="3">
        <v>45243</v>
      </c>
      <c r="G1834" s="2">
        <v>14.7</v>
      </c>
      <c r="H1834" s="2">
        <v>224.05</v>
      </c>
      <c r="I1834" s="2" t="s">
        <v>1693</v>
      </c>
      <c r="J1834" s="2">
        <v>1715</v>
      </c>
      <c r="K1834" s="2">
        <v>5</v>
      </c>
    </row>
    <row r="1835" spans="1:11" ht="18" customHeight="1" x14ac:dyDescent="0.3">
      <c r="A1835" s="2" t="s">
        <v>1878</v>
      </c>
      <c r="B1835" s="2" t="s">
        <v>17</v>
      </c>
      <c r="C1835" s="2" t="s">
        <v>41</v>
      </c>
      <c r="D1835" s="2" t="s">
        <v>14</v>
      </c>
      <c r="E1835" s="3">
        <v>45055</v>
      </c>
      <c r="F1835" s="3">
        <v>45070</v>
      </c>
      <c r="G1835" s="2">
        <v>16.600000000000001</v>
      </c>
      <c r="H1835" s="2">
        <v>285.36</v>
      </c>
      <c r="I1835" s="2" t="s">
        <v>1693</v>
      </c>
      <c r="J1835" s="2">
        <v>2126</v>
      </c>
      <c r="K1835" s="2">
        <v>7</v>
      </c>
    </row>
    <row r="1836" spans="1:11" ht="18" customHeight="1" x14ac:dyDescent="0.3">
      <c r="A1836" s="2" t="s">
        <v>1879</v>
      </c>
      <c r="B1836" s="2" t="s">
        <v>81</v>
      </c>
      <c r="C1836" s="2" t="s">
        <v>45</v>
      </c>
      <c r="D1836" s="2" t="s">
        <v>29</v>
      </c>
      <c r="E1836" s="3">
        <v>45287</v>
      </c>
      <c r="F1836" s="3">
        <v>45299</v>
      </c>
      <c r="G1836" s="2">
        <v>16.7</v>
      </c>
      <c r="H1836" s="2">
        <v>336.83</v>
      </c>
      <c r="I1836" s="2" t="s">
        <v>1693</v>
      </c>
      <c r="J1836" s="2">
        <v>2305</v>
      </c>
      <c r="K1836" s="2">
        <v>8</v>
      </c>
    </row>
    <row r="1837" spans="1:11" ht="18" customHeight="1" x14ac:dyDescent="0.3">
      <c r="A1837" s="2" t="s">
        <v>1880</v>
      </c>
      <c r="B1837" s="2" t="s">
        <v>64</v>
      </c>
      <c r="C1837" s="2" t="s">
        <v>26</v>
      </c>
      <c r="D1837" s="2" t="s">
        <v>21</v>
      </c>
      <c r="E1837" s="3">
        <v>44984</v>
      </c>
      <c r="F1837" s="3">
        <v>45002</v>
      </c>
      <c r="G1837" s="2">
        <v>25</v>
      </c>
      <c r="H1837" s="2">
        <v>381.58</v>
      </c>
      <c r="I1837" s="2" t="s">
        <v>1693</v>
      </c>
      <c r="J1837" s="2">
        <v>2462</v>
      </c>
      <c r="K1837" s="2">
        <v>5</v>
      </c>
    </row>
    <row r="1838" spans="1:11" ht="18" customHeight="1" x14ac:dyDescent="0.3">
      <c r="A1838" s="2" t="s">
        <v>1881</v>
      </c>
      <c r="B1838" s="2" t="s">
        <v>12</v>
      </c>
      <c r="C1838" s="2" t="s">
        <v>74</v>
      </c>
      <c r="D1838" s="2" t="s">
        <v>42</v>
      </c>
      <c r="E1838" s="3">
        <v>44975</v>
      </c>
      <c r="F1838" s="3">
        <v>44985</v>
      </c>
      <c r="G1838" s="2">
        <v>12.6</v>
      </c>
      <c r="H1838" s="2">
        <v>77.290000000000006</v>
      </c>
      <c r="I1838" s="2" t="s">
        <v>1693</v>
      </c>
      <c r="J1838" s="2">
        <v>464</v>
      </c>
      <c r="K1838" s="2">
        <v>3</v>
      </c>
    </row>
    <row r="1839" spans="1:11" ht="18" customHeight="1" x14ac:dyDescent="0.3">
      <c r="A1839" s="2" t="s">
        <v>1882</v>
      </c>
      <c r="B1839" s="2" t="s">
        <v>64</v>
      </c>
      <c r="C1839" s="2" t="s">
        <v>33</v>
      </c>
      <c r="D1839" s="2" t="s">
        <v>29</v>
      </c>
      <c r="E1839" s="3">
        <v>45139</v>
      </c>
      <c r="F1839" s="3">
        <v>45153</v>
      </c>
      <c r="G1839" s="2">
        <v>79.599999999999994</v>
      </c>
      <c r="H1839" s="2"/>
      <c r="I1839" s="2" t="s">
        <v>1693</v>
      </c>
      <c r="J1839" s="2">
        <v>1521</v>
      </c>
      <c r="K1839" s="2">
        <v>6</v>
      </c>
    </row>
    <row r="1840" spans="1:11" ht="18" customHeight="1" x14ac:dyDescent="0.3">
      <c r="A1840" s="2" t="s">
        <v>1883</v>
      </c>
      <c r="B1840" s="2" t="s">
        <v>25</v>
      </c>
      <c r="C1840" s="2" t="s">
        <v>53</v>
      </c>
      <c r="D1840" s="2" t="s">
        <v>29</v>
      </c>
      <c r="E1840" s="3">
        <v>44980</v>
      </c>
      <c r="F1840" s="3">
        <v>44987</v>
      </c>
      <c r="G1840" s="2">
        <v>6.6</v>
      </c>
      <c r="H1840" s="2">
        <v>81.819999999999993</v>
      </c>
      <c r="I1840" s="2" t="s">
        <v>1693</v>
      </c>
      <c r="J1840" s="2">
        <v>613</v>
      </c>
      <c r="K1840" s="2">
        <v>5</v>
      </c>
    </row>
    <row r="1841" spans="1:11" ht="18" customHeight="1" x14ac:dyDescent="0.3">
      <c r="A1841" s="2" t="s">
        <v>1884</v>
      </c>
      <c r="B1841" s="2" t="s">
        <v>31</v>
      </c>
      <c r="C1841" s="2" t="s">
        <v>26</v>
      </c>
      <c r="D1841" s="2" t="s">
        <v>29</v>
      </c>
      <c r="E1841" s="3">
        <v>45281</v>
      </c>
      <c r="F1841" s="3">
        <v>45299</v>
      </c>
      <c r="G1841" s="2">
        <v>16</v>
      </c>
      <c r="H1841" s="2">
        <v>158.75</v>
      </c>
      <c r="I1841" s="2" t="s">
        <v>1693</v>
      </c>
      <c r="J1841" s="2">
        <v>1052</v>
      </c>
      <c r="K1841" s="2">
        <v>7</v>
      </c>
    </row>
    <row r="1842" spans="1:11" ht="18" customHeight="1" x14ac:dyDescent="0.3">
      <c r="A1842" s="2" t="s">
        <v>1885</v>
      </c>
      <c r="B1842" s="2" t="s">
        <v>17</v>
      </c>
      <c r="C1842" s="2" t="s">
        <v>20</v>
      </c>
      <c r="D1842" s="2" t="s">
        <v>34</v>
      </c>
      <c r="E1842" s="3">
        <v>44953</v>
      </c>
      <c r="F1842" s="3">
        <v>44965</v>
      </c>
      <c r="G1842" s="2">
        <v>20</v>
      </c>
      <c r="H1842" s="2">
        <v>63.36</v>
      </c>
      <c r="I1842" s="2" t="s">
        <v>1693</v>
      </c>
      <c r="J1842" s="2">
        <v>379</v>
      </c>
      <c r="K1842" s="2">
        <v>2</v>
      </c>
    </row>
    <row r="1843" spans="1:11" ht="18" customHeight="1" x14ac:dyDescent="0.3">
      <c r="A1843" s="2" t="s">
        <v>1886</v>
      </c>
      <c r="B1843" s="2" t="s">
        <v>17</v>
      </c>
      <c r="C1843" s="2" t="s">
        <v>53</v>
      </c>
      <c r="D1843" s="2" t="s">
        <v>21</v>
      </c>
      <c r="E1843" s="3">
        <v>45272</v>
      </c>
      <c r="F1843" s="3">
        <v>45282</v>
      </c>
      <c r="G1843" s="2">
        <v>78.2</v>
      </c>
      <c r="H1843" s="2">
        <v>211.42</v>
      </c>
      <c r="I1843" s="2" t="s">
        <v>1693</v>
      </c>
      <c r="J1843" s="2">
        <v>620</v>
      </c>
      <c r="K1843" s="2">
        <v>2</v>
      </c>
    </row>
    <row r="1844" spans="1:11" ht="18" customHeight="1" x14ac:dyDescent="0.3">
      <c r="A1844" s="2" t="s">
        <v>1887</v>
      </c>
      <c r="B1844" s="2" t="s">
        <v>31</v>
      </c>
      <c r="C1844" s="2" t="s">
        <v>78</v>
      </c>
      <c r="D1844" s="2" t="s">
        <v>34</v>
      </c>
      <c r="E1844" s="3">
        <v>45268</v>
      </c>
      <c r="F1844" s="3">
        <v>45271</v>
      </c>
      <c r="G1844" s="2">
        <v>6.7</v>
      </c>
      <c r="H1844" s="2">
        <v>42.11</v>
      </c>
      <c r="I1844" s="2" t="s">
        <v>1693</v>
      </c>
      <c r="J1844" s="2">
        <v>215</v>
      </c>
      <c r="K1844" s="2">
        <v>1</v>
      </c>
    </row>
    <row r="1845" spans="1:11" ht="18" customHeight="1" x14ac:dyDescent="0.3">
      <c r="A1845" s="2" t="s">
        <v>1888</v>
      </c>
      <c r="B1845" s="2" t="s">
        <v>48</v>
      </c>
      <c r="C1845" s="2" t="s">
        <v>92</v>
      </c>
      <c r="D1845" s="2" t="s">
        <v>14</v>
      </c>
      <c r="E1845" s="3">
        <v>45086</v>
      </c>
      <c r="F1845" s="3">
        <v>45089</v>
      </c>
      <c r="G1845" s="2">
        <v>24</v>
      </c>
      <c r="H1845" s="2">
        <v>103.6</v>
      </c>
      <c r="I1845" s="2" t="s">
        <v>1693</v>
      </c>
      <c r="J1845" s="2">
        <v>506</v>
      </c>
      <c r="K1845" s="2">
        <v>2</v>
      </c>
    </row>
    <row r="1846" spans="1:11" ht="18" customHeight="1" x14ac:dyDescent="0.3">
      <c r="A1846" s="2" t="s">
        <v>1889</v>
      </c>
      <c r="B1846" s="2" t="s">
        <v>68</v>
      </c>
      <c r="C1846" s="2" t="s">
        <v>60</v>
      </c>
      <c r="D1846" s="2" t="s">
        <v>38</v>
      </c>
      <c r="E1846" s="3">
        <v>45044</v>
      </c>
      <c r="F1846" s="3">
        <v>45053</v>
      </c>
      <c r="G1846" s="2">
        <v>10.9</v>
      </c>
      <c r="H1846" s="2">
        <v>66.58</v>
      </c>
      <c r="I1846" s="2" t="s">
        <v>1693</v>
      </c>
      <c r="J1846" s="2">
        <v>373</v>
      </c>
      <c r="K1846" s="2">
        <v>4</v>
      </c>
    </row>
    <row r="1847" spans="1:11" ht="18" customHeight="1" x14ac:dyDescent="0.3">
      <c r="A1847" s="2" t="s">
        <v>1890</v>
      </c>
      <c r="B1847" s="2" t="s">
        <v>44</v>
      </c>
      <c r="C1847" s="2" t="s">
        <v>51</v>
      </c>
      <c r="D1847" s="2" t="s">
        <v>38</v>
      </c>
      <c r="E1847" s="3">
        <v>45056</v>
      </c>
      <c r="F1847" s="3">
        <v>45069</v>
      </c>
      <c r="G1847" s="2">
        <v>29.6</v>
      </c>
      <c r="H1847" s="2">
        <v>300.77</v>
      </c>
      <c r="I1847" s="2" t="s">
        <v>1693</v>
      </c>
      <c r="J1847" s="2">
        <v>2345</v>
      </c>
      <c r="K1847" s="2">
        <v>6</v>
      </c>
    </row>
    <row r="1848" spans="1:11" ht="18" customHeight="1" x14ac:dyDescent="0.3">
      <c r="A1848" s="2" t="s">
        <v>1891</v>
      </c>
      <c r="B1848" s="2" t="s">
        <v>12</v>
      </c>
      <c r="C1848" s="2" t="s">
        <v>74</v>
      </c>
      <c r="D1848" s="2" t="s">
        <v>42</v>
      </c>
      <c r="E1848" s="3">
        <v>45211</v>
      </c>
      <c r="F1848" s="3">
        <v>45216</v>
      </c>
      <c r="G1848" s="2">
        <v>4.8</v>
      </c>
      <c r="H1848" s="2">
        <v>31.95</v>
      </c>
      <c r="I1848" s="2" t="s">
        <v>1693</v>
      </c>
      <c r="J1848" s="2">
        <v>236</v>
      </c>
      <c r="K1848" s="2">
        <v>3</v>
      </c>
    </row>
    <row r="1849" spans="1:11" ht="18" customHeight="1" x14ac:dyDescent="0.3">
      <c r="A1849" s="2" t="s">
        <v>1892</v>
      </c>
      <c r="B1849" s="2" t="s">
        <v>68</v>
      </c>
      <c r="C1849" s="2" t="s">
        <v>41</v>
      </c>
      <c r="D1849" s="2" t="s">
        <v>42</v>
      </c>
      <c r="E1849" s="3">
        <v>45085</v>
      </c>
      <c r="F1849" s="3">
        <v>45088</v>
      </c>
      <c r="G1849" s="2">
        <v>43.2</v>
      </c>
      <c r="H1849" s="2">
        <v>80.599999999999994</v>
      </c>
      <c r="I1849" s="2" t="s">
        <v>1893</v>
      </c>
      <c r="J1849" s="2">
        <v>223</v>
      </c>
      <c r="K1849" s="2">
        <v>3</v>
      </c>
    </row>
    <row r="1850" spans="1:11" ht="18" customHeight="1" x14ac:dyDescent="0.3">
      <c r="A1850" s="2" t="s">
        <v>1894</v>
      </c>
      <c r="B1850" s="2" t="s">
        <v>68</v>
      </c>
      <c r="C1850" s="2" t="s">
        <v>45</v>
      </c>
      <c r="D1850" s="2" t="s">
        <v>34</v>
      </c>
      <c r="E1850" s="3">
        <v>45180</v>
      </c>
      <c r="F1850" s="3">
        <v>45183</v>
      </c>
      <c r="G1850" s="2">
        <v>0.6</v>
      </c>
      <c r="H1850" s="2">
        <v>199.78</v>
      </c>
      <c r="I1850" s="2" t="s">
        <v>1893</v>
      </c>
      <c r="J1850" s="2">
        <v>1135</v>
      </c>
      <c r="K1850" s="2">
        <v>3</v>
      </c>
    </row>
    <row r="1851" spans="1:11" ht="18" customHeight="1" x14ac:dyDescent="0.3">
      <c r="A1851" s="2" t="s">
        <v>1895</v>
      </c>
      <c r="B1851" s="2" t="s">
        <v>12</v>
      </c>
      <c r="C1851" s="2" t="s">
        <v>74</v>
      </c>
      <c r="D1851" s="2" t="s">
        <v>38</v>
      </c>
      <c r="E1851" s="3">
        <v>45135</v>
      </c>
      <c r="F1851" s="3">
        <v>45139</v>
      </c>
      <c r="G1851" s="2">
        <v>6.6</v>
      </c>
      <c r="H1851" s="2">
        <v>156.36000000000001</v>
      </c>
      <c r="I1851" s="2" t="s">
        <v>1893</v>
      </c>
      <c r="J1851" s="2">
        <v>1222</v>
      </c>
      <c r="K1851" s="2">
        <v>4</v>
      </c>
    </row>
    <row r="1852" spans="1:11" ht="18" customHeight="1" x14ac:dyDescent="0.3">
      <c r="A1852" s="2" t="s">
        <v>1896</v>
      </c>
      <c r="B1852" s="2" t="s">
        <v>17</v>
      </c>
      <c r="C1852" s="2" t="s">
        <v>78</v>
      </c>
      <c r="D1852" s="2" t="s">
        <v>21</v>
      </c>
      <c r="E1852" s="3">
        <v>45057</v>
      </c>
      <c r="F1852" s="3">
        <v>45060</v>
      </c>
      <c r="G1852" s="2">
        <v>10.8</v>
      </c>
      <c r="H1852" s="2">
        <v>188.69</v>
      </c>
      <c r="I1852" s="2" t="s">
        <v>1893</v>
      </c>
      <c r="J1852" s="2">
        <v>1329</v>
      </c>
      <c r="K1852" s="2">
        <v>3</v>
      </c>
    </row>
    <row r="1853" spans="1:11" ht="18" customHeight="1" x14ac:dyDescent="0.3">
      <c r="A1853" s="2" t="s">
        <v>1897</v>
      </c>
      <c r="B1853" s="2" t="s">
        <v>64</v>
      </c>
      <c r="C1853" s="2" t="s">
        <v>13</v>
      </c>
      <c r="D1853" s="2" t="s">
        <v>21</v>
      </c>
      <c r="E1853" s="3">
        <v>45150</v>
      </c>
      <c r="F1853" s="3">
        <v>45155</v>
      </c>
      <c r="G1853" s="2">
        <v>11.8</v>
      </c>
      <c r="H1853" s="2">
        <v>92.57</v>
      </c>
      <c r="I1853" s="2" t="s">
        <v>1893</v>
      </c>
      <c r="J1853" s="2">
        <v>590</v>
      </c>
      <c r="K1853" s="2">
        <v>5</v>
      </c>
    </row>
    <row r="1854" spans="1:11" ht="18" customHeight="1" x14ac:dyDescent="0.3">
      <c r="A1854" s="2" t="s">
        <v>1898</v>
      </c>
      <c r="B1854" s="2" t="s">
        <v>36</v>
      </c>
      <c r="C1854" s="2" t="s">
        <v>20</v>
      </c>
      <c r="D1854" s="2" t="s">
        <v>27</v>
      </c>
      <c r="E1854" s="3">
        <v>44984</v>
      </c>
      <c r="F1854" s="3">
        <v>44990</v>
      </c>
      <c r="G1854" s="2">
        <v>11.2</v>
      </c>
      <c r="H1854" s="2">
        <v>324.52</v>
      </c>
      <c r="I1854" s="2" t="s">
        <v>1893</v>
      </c>
      <c r="J1854" s="2">
        <v>2379</v>
      </c>
      <c r="K1854" s="2">
        <v>6</v>
      </c>
    </row>
    <row r="1855" spans="1:11" ht="18" customHeight="1" x14ac:dyDescent="0.3">
      <c r="A1855" s="2" t="s">
        <v>1899</v>
      </c>
      <c r="B1855" s="2" t="s">
        <v>25</v>
      </c>
      <c r="C1855" s="2" t="s">
        <v>53</v>
      </c>
      <c r="D1855" s="2" t="s">
        <v>34</v>
      </c>
      <c r="E1855" s="3">
        <v>45258</v>
      </c>
      <c r="F1855" s="3">
        <v>45261</v>
      </c>
      <c r="G1855" s="2">
        <v>10.9</v>
      </c>
      <c r="H1855" s="2">
        <v>55.96</v>
      </c>
      <c r="I1855" s="2" t="s">
        <v>1893</v>
      </c>
      <c r="J1855" s="2">
        <v>340</v>
      </c>
      <c r="K1855" s="2">
        <v>3</v>
      </c>
    </row>
    <row r="1856" spans="1:11" ht="18" customHeight="1" x14ac:dyDescent="0.3">
      <c r="A1856" s="2" t="s">
        <v>1900</v>
      </c>
      <c r="B1856" s="2" t="s">
        <v>17</v>
      </c>
      <c r="C1856" s="2" t="s">
        <v>13</v>
      </c>
      <c r="D1856" s="2" t="s">
        <v>29</v>
      </c>
      <c r="E1856" s="3">
        <v>45012</v>
      </c>
      <c r="F1856" s="3">
        <v>45013</v>
      </c>
      <c r="G1856" s="2">
        <v>24.8</v>
      </c>
      <c r="H1856" s="2">
        <v>66.900000000000006</v>
      </c>
      <c r="I1856" s="2" t="s">
        <v>1893</v>
      </c>
      <c r="J1856" s="2">
        <v>274</v>
      </c>
      <c r="K1856" s="2">
        <v>1</v>
      </c>
    </row>
    <row r="1857" spans="1:11" ht="18" customHeight="1" x14ac:dyDescent="0.3">
      <c r="A1857" s="2" t="s">
        <v>1901</v>
      </c>
      <c r="B1857" s="2" t="s">
        <v>68</v>
      </c>
      <c r="C1857" s="2" t="s">
        <v>18</v>
      </c>
      <c r="D1857" s="2" t="s">
        <v>27</v>
      </c>
      <c r="E1857" s="3">
        <v>45032</v>
      </c>
      <c r="F1857" s="3">
        <v>45034</v>
      </c>
      <c r="G1857" s="2">
        <v>25.3</v>
      </c>
      <c r="H1857" s="2">
        <v>107.88</v>
      </c>
      <c r="I1857" s="2" t="s">
        <v>1893</v>
      </c>
      <c r="J1857" s="2">
        <v>742</v>
      </c>
      <c r="K1857" s="2">
        <v>2</v>
      </c>
    </row>
    <row r="1858" spans="1:11" ht="18" customHeight="1" x14ac:dyDescent="0.3">
      <c r="A1858" s="2" t="s">
        <v>1902</v>
      </c>
      <c r="B1858" s="2" t="s">
        <v>48</v>
      </c>
      <c r="C1858" s="2" t="s">
        <v>18</v>
      </c>
      <c r="D1858" s="2" t="s">
        <v>14</v>
      </c>
      <c r="E1858" s="3">
        <v>45078</v>
      </c>
      <c r="F1858" s="3">
        <v>45083</v>
      </c>
      <c r="G1858" s="2">
        <v>16.2</v>
      </c>
      <c r="H1858" s="2">
        <v>301.83999999999997</v>
      </c>
      <c r="I1858" s="2" t="s">
        <v>1893</v>
      </c>
      <c r="J1858" s="2">
        <v>2209</v>
      </c>
      <c r="K1858" s="2">
        <v>5</v>
      </c>
    </row>
    <row r="1859" spans="1:11" ht="18" customHeight="1" x14ac:dyDescent="0.3">
      <c r="A1859" s="2" t="s">
        <v>1903</v>
      </c>
      <c r="B1859" s="2" t="s">
        <v>25</v>
      </c>
      <c r="C1859" s="2" t="s">
        <v>51</v>
      </c>
      <c r="D1859" s="2" t="s">
        <v>14</v>
      </c>
      <c r="E1859" s="3">
        <v>45236</v>
      </c>
      <c r="F1859" s="3">
        <v>45246</v>
      </c>
      <c r="G1859" s="2">
        <v>10.8</v>
      </c>
      <c r="H1859" s="2">
        <v>349.56</v>
      </c>
      <c r="I1859" s="2" t="s">
        <v>1893</v>
      </c>
      <c r="J1859" s="2">
        <v>1953</v>
      </c>
      <c r="K1859" s="2">
        <v>10</v>
      </c>
    </row>
    <row r="1860" spans="1:11" ht="18" customHeight="1" x14ac:dyDescent="0.3">
      <c r="A1860" s="2" t="s">
        <v>1904</v>
      </c>
      <c r="B1860" s="2" t="s">
        <v>68</v>
      </c>
      <c r="C1860" s="2" t="s">
        <v>78</v>
      </c>
      <c r="D1860" s="2" t="s">
        <v>34</v>
      </c>
      <c r="E1860" s="3">
        <v>45116</v>
      </c>
      <c r="F1860" s="3">
        <v>45119</v>
      </c>
      <c r="G1860" s="2">
        <v>37.9</v>
      </c>
      <c r="H1860" s="2">
        <v>171.78</v>
      </c>
      <c r="I1860" s="2" t="s">
        <v>1893</v>
      </c>
      <c r="J1860" s="2">
        <v>1014</v>
      </c>
      <c r="K1860" s="2">
        <v>3</v>
      </c>
    </row>
    <row r="1861" spans="1:11" ht="18" customHeight="1" x14ac:dyDescent="0.3">
      <c r="A1861" s="2" t="s">
        <v>1905</v>
      </c>
      <c r="B1861" s="2" t="s">
        <v>12</v>
      </c>
      <c r="C1861" s="2" t="s">
        <v>60</v>
      </c>
      <c r="D1861" s="2" t="s">
        <v>42</v>
      </c>
      <c r="E1861" s="3">
        <v>45124</v>
      </c>
      <c r="F1861" s="3">
        <v>45127</v>
      </c>
      <c r="G1861" s="2">
        <v>29.3</v>
      </c>
      <c r="H1861" s="2">
        <v>136.26</v>
      </c>
      <c r="I1861" s="2" t="s">
        <v>1893</v>
      </c>
      <c r="J1861" s="2">
        <v>919</v>
      </c>
      <c r="K1861" s="2">
        <v>3</v>
      </c>
    </row>
    <row r="1862" spans="1:11" ht="18" customHeight="1" x14ac:dyDescent="0.3">
      <c r="A1862" s="2" t="s">
        <v>1906</v>
      </c>
      <c r="B1862" s="2" t="s">
        <v>12</v>
      </c>
      <c r="C1862" s="2" t="s">
        <v>51</v>
      </c>
      <c r="D1862" s="2" t="s">
        <v>42</v>
      </c>
      <c r="E1862" s="3">
        <v>45166</v>
      </c>
      <c r="F1862" s="3">
        <v>45170</v>
      </c>
      <c r="G1862" s="2">
        <v>26.8</v>
      </c>
      <c r="H1862" s="2">
        <v>190.03</v>
      </c>
      <c r="I1862" s="2" t="s">
        <v>1893</v>
      </c>
      <c r="J1862" s="2">
        <v>1346</v>
      </c>
      <c r="K1862" s="2">
        <v>4</v>
      </c>
    </row>
    <row r="1863" spans="1:11" ht="18" customHeight="1" x14ac:dyDescent="0.3">
      <c r="A1863" s="2" t="s">
        <v>1907</v>
      </c>
      <c r="B1863" s="2" t="s">
        <v>48</v>
      </c>
      <c r="C1863" s="2" t="s">
        <v>49</v>
      </c>
      <c r="D1863" s="2" t="s">
        <v>27</v>
      </c>
      <c r="E1863" s="3">
        <v>45066</v>
      </c>
      <c r="F1863" s="3">
        <v>45070</v>
      </c>
      <c r="G1863" s="2">
        <v>7.1</v>
      </c>
      <c r="H1863" s="2">
        <v>26.87</v>
      </c>
      <c r="I1863" s="2" t="s">
        <v>1893</v>
      </c>
      <c r="J1863" s="2">
        <v>164</v>
      </c>
      <c r="K1863" s="2">
        <v>4</v>
      </c>
    </row>
    <row r="1864" spans="1:11" ht="18" customHeight="1" x14ac:dyDescent="0.3">
      <c r="A1864" s="2" t="s">
        <v>1908</v>
      </c>
      <c r="B1864" s="2" t="s">
        <v>31</v>
      </c>
      <c r="C1864" s="2" t="s">
        <v>74</v>
      </c>
      <c r="D1864" s="2" t="s">
        <v>42</v>
      </c>
      <c r="E1864" s="3">
        <v>45159</v>
      </c>
      <c r="F1864" s="3">
        <v>45168</v>
      </c>
      <c r="G1864" s="2">
        <v>36.6</v>
      </c>
      <c r="H1864" s="2">
        <v>311.83999999999997</v>
      </c>
      <c r="I1864" s="2" t="s">
        <v>1893</v>
      </c>
      <c r="J1864" s="2">
        <v>2250</v>
      </c>
      <c r="K1864" s="2">
        <v>9</v>
      </c>
    </row>
    <row r="1865" spans="1:11" ht="18" customHeight="1" x14ac:dyDescent="0.3">
      <c r="A1865" s="2" t="s">
        <v>1909</v>
      </c>
      <c r="B1865" s="2" t="s">
        <v>81</v>
      </c>
      <c r="C1865" s="2" t="s">
        <v>60</v>
      </c>
      <c r="D1865" s="2" t="s">
        <v>29</v>
      </c>
      <c r="E1865" s="3">
        <v>45026</v>
      </c>
      <c r="F1865" s="3">
        <v>45029</v>
      </c>
      <c r="G1865" s="2">
        <v>31.6</v>
      </c>
      <c r="H1865" s="2">
        <v>152.35</v>
      </c>
      <c r="I1865" s="2" t="s">
        <v>1893</v>
      </c>
      <c r="J1865" s="2">
        <v>1081</v>
      </c>
      <c r="K1865" s="2">
        <v>3</v>
      </c>
    </row>
    <row r="1866" spans="1:11" ht="18" customHeight="1" x14ac:dyDescent="0.3">
      <c r="A1866" s="2" t="s">
        <v>1910</v>
      </c>
      <c r="B1866" s="2" t="s">
        <v>25</v>
      </c>
      <c r="C1866" s="2" t="s">
        <v>26</v>
      </c>
      <c r="D1866" s="2" t="s">
        <v>34</v>
      </c>
      <c r="E1866" s="3">
        <v>45249</v>
      </c>
      <c r="F1866" s="3">
        <v>45252</v>
      </c>
      <c r="G1866" s="2">
        <v>15.7</v>
      </c>
      <c r="H1866" s="2">
        <v>121.5</v>
      </c>
      <c r="I1866" s="2" t="s">
        <v>1893</v>
      </c>
      <c r="J1866" s="2">
        <v>664</v>
      </c>
      <c r="K1866" s="2">
        <v>3</v>
      </c>
    </row>
    <row r="1867" spans="1:11" ht="18" customHeight="1" x14ac:dyDescent="0.3">
      <c r="A1867" s="2" t="s">
        <v>1911</v>
      </c>
      <c r="B1867" s="2" t="s">
        <v>64</v>
      </c>
      <c r="C1867" s="2" t="s">
        <v>23</v>
      </c>
      <c r="D1867" s="2" t="s">
        <v>42</v>
      </c>
      <c r="E1867" s="3">
        <v>44988</v>
      </c>
      <c r="F1867" s="3">
        <v>44994</v>
      </c>
      <c r="G1867" s="2">
        <v>13.3</v>
      </c>
      <c r="H1867" s="2">
        <v>236.71</v>
      </c>
      <c r="I1867" s="2" t="s">
        <v>1893</v>
      </c>
      <c r="J1867" s="2">
        <v>2025</v>
      </c>
      <c r="K1867" s="2">
        <v>6</v>
      </c>
    </row>
    <row r="1868" spans="1:11" ht="18" customHeight="1" x14ac:dyDescent="0.3">
      <c r="A1868" s="2" t="s">
        <v>1912</v>
      </c>
      <c r="B1868" s="2" t="s">
        <v>25</v>
      </c>
      <c r="C1868" s="2" t="s">
        <v>26</v>
      </c>
      <c r="D1868" s="2" t="s">
        <v>38</v>
      </c>
      <c r="E1868" s="3">
        <v>45050</v>
      </c>
      <c r="F1868" s="3">
        <v>45052</v>
      </c>
      <c r="G1868" s="2">
        <v>20.100000000000001</v>
      </c>
      <c r="H1868" s="2">
        <v>50.48</v>
      </c>
      <c r="I1868" s="2" t="s">
        <v>1893</v>
      </c>
      <c r="J1868" s="2">
        <v>210</v>
      </c>
      <c r="K1868" s="2">
        <v>2</v>
      </c>
    </row>
    <row r="1869" spans="1:11" ht="18" customHeight="1" x14ac:dyDescent="0.3">
      <c r="A1869" s="2" t="s">
        <v>1913</v>
      </c>
      <c r="B1869" s="2" t="s">
        <v>12</v>
      </c>
      <c r="C1869" s="2" t="s">
        <v>78</v>
      </c>
      <c r="D1869" s="2" t="s">
        <v>34</v>
      </c>
      <c r="E1869" s="3">
        <v>45122</v>
      </c>
      <c r="F1869" s="3">
        <v>45125</v>
      </c>
      <c r="G1869" s="2">
        <v>69.3</v>
      </c>
      <c r="H1869" s="2">
        <v>244.01</v>
      </c>
      <c r="I1869" s="2" t="s">
        <v>1893</v>
      </c>
      <c r="J1869" s="2">
        <v>1337</v>
      </c>
      <c r="K1869" s="2">
        <v>3</v>
      </c>
    </row>
    <row r="1870" spans="1:11" ht="18" customHeight="1" x14ac:dyDescent="0.3">
      <c r="A1870" s="2" t="s">
        <v>1914</v>
      </c>
      <c r="B1870" s="2" t="s">
        <v>36</v>
      </c>
      <c r="C1870" s="2" t="s">
        <v>60</v>
      </c>
      <c r="D1870" s="2" t="s">
        <v>34</v>
      </c>
      <c r="E1870" s="3">
        <v>45159</v>
      </c>
      <c r="F1870" s="3">
        <v>45163</v>
      </c>
      <c r="G1870" s="2">
        <v>12.9</v>
      </c>
      <c r="H1870" s="2">
        <v>101.44</v>
      </c>
      <c r="I1870" s="2" t="s">
        <v>1893</v>
      </c>
      <c r="J1870" s="2">
        <v>825</v>
      </c>
      <c r="K1870" s="2">
        <v>4</v>
      </c>
    </row>
    <row r="1871" spans="1:11" ht="18" customHeight="1" x14ac:dyDescent="0.3">
      <c r="A1871" s="2" t="s">
        <v>1915</v>
      </c>
      <c r="B1871" s="2" t="s">
        <v>25</v>
      </c>
      <c r="C1871" s="2" t="s">
        <v>23</v>
      </c>
      <c r="D1871" s="2" t="s">
        <v>27</v>
      </c>
      <c r="E1871" s="3">
        <v>45107</v>
      </c>
      <c r="F1871" s="3">
        <v>45111</v>
      </c>
      <c r="G1871" s="2">
        <v>28.7</v>
      </c>
      <c r="H1871" s="2">
        <v>255.28</v>
      </c>
      <c r="I1871" s="2" t="s">
        <v>1893</v>
      </c>
      <c r="J1871" s="2">
        <v>1681</v>
      </c>
      <c r="K1871" s="2">
        <v>4</v>
      </c>
    </row>
    <row r="1872" spans="1:11" ht="18" customHeight="1" x14ac:dyDescent="0.3">
      <c r="A1872" s="2" t="s">
        <v>1916</v>
      </c>
      <c r="B1872" s="2" t="s">
        <v>25</v>
      </c>
      <c r="C1872" s="2" t="s">
        <v>41</v>
      </c>
      <c r="D1872" s="2" t="s">
        <v>14</v>
      </c>
      <c r="E1872" s="3">
        <v>45245</v>
      </c>
      <c r="F1872" s="3">
        <v>45250</v>
      </c>
      <c r="G1872" s="2">
        <v>7</v>
      </c>
      <c r="H1872" s="2">
        <v>194.75</v>
      </c>
      <c r="I1872" s="2" t="s">
        <v>1893</v>
      </c>
      <c r="J1872" s="2">
        <v>1191</v>
      </c>
      <c r="K1872" s="2">
        <v>5</v>
      </c>
    </row>
    <row r="1873" spans="1:11" ht="18" customHeight="1" x14ac:dyDescent="0.3">
      <c r="A1873" s="2" t="s">
        <v>1917</v>
      </c>
      <c r="B1873" s="2" t="s">
        <v>64</v>
      </c>
      <c r="C1873" s="2" t="s">
        <v>23</v>
      </c>
      <c r="D1873" s="2" t="s">
        <v>34</v>
      </c>
      <c r="E1873" s="3">
        <v>45119</v>
      </c>
      <c r="F1873" s="3">
        <v>45125</v>
      </c>
      <c r="G1873" s="2">
        <v>15.1</v>
      </c>
      <c r="H1873" s="2">
        <v>236.63</v>
      </c>
      <c r="I1873" s="2" t="s">
        <v>1893</v>
      </c>
      <c r="J1873" s="2">
        <v>1795</v>
      </c>
      <c r="K1873" s="2">
        <v>6</v>
      </c>
    </row>
    <row r="1874" spans="1:11" ht="18" customHeight="1" x14ac:dyDescent="0.3">
      <c r="A1874" s="2" t="s">
        <v>1918</v>
      </c>
      <c r="B1874" s="2" t="s">
        <v>12</v>
      </c>
      <c r="C1874" s="2" t="s">
        <v>13</v>
      </c>
      <c r="D1874" s="2" t="s">
        <v>34</v>
      </c>
      <c r="E1874" s="3">
        <v>45177</v>
      </c>
      <c r="F1874" s="3">
        <v>45180</v>
      </c>
      <c r="G1874" s="2">
        <v>24.6</v>
      </c>
      <c r="H1874" s="2">
        <v>87.65</v>
      </c>
      <c r="I1874" s="2" t="s">
        <v>1893</v>
      </c>
      <c r="J1874" s="2">
        <v>454</v>
      </c>
      <c r="K1874" s="2">
        <v>3</v>
      </c>
    </row>
    <row r="1875" spans="1:11" ht="18" customHeight="1" x14ac:dyDescent="0.3">
      <c r="A1875" s="2" t="s">
        <v>1919</v>
      </c>
      <c r="B1875" s="2" t="s">
        <v>64</v>
      </c>
      <c r="C1875" s="2" t="s">
        <v>78</v>
      </c>
      <c r="D1875" s="2" t="s">
        <v>29</v>
      </c>
      <c r="E1875" s="3">
        <v>45178</v>
      </c>
      <c r="F1875" s="3">
        <v>45182</v>
      </c>
      <c r="G1875" s="2">
        <v>32.9</v>
      </c>
      <c r="H1875" s="2">
        <v>227.09</v>
      </c>
      <c r="I1875" s="2" t="s">
        <v>1893</v>
      </c>
      <c r="J1875" s="2">
        <v>1512</v>
      </c>
      <c r="K1875" s="2">
        <v>4</v>
      </c>
    </row>
    <row r="1876" spans="1:11" ht="18" customHeight="1" x14ac:dyDescent="0.3">
      <c r="A1876" s="2" t="s">
        <v>1920</v>
      </c>
      <c r="B1876" s="2" t="s">
        <v>81</v>
      </c>
      <c r="C1876" s="2" t="s">
        <v>45</v>
      </c>
      <c r="D1876" s="2" t="s">
        <v>27</v>
      </c>
      <c r="E1876" s="3">
        <v>45270</v>
      </c>
      <c r="F1876" s="3">
        <v>45275</v>
      </c>
      <c r="G1876" s="2">
        <v>10.5</v>
      </c>
      <c r="H1876" s="2">
        <v>308.36</v>
      </c>
      <c r="I1876" s="2" t="s">
        <v>1893</v>
      </c>
      <c r="J1876" s="2">
        <v>2147</v>
      </c>
      <c r="K1876" s="2">
        <v>5</v>
      </c>
    </row>
    <row r="1877" spans="1:11" ht="18" customHeight="1" x14ac:dyDescent="0.3">
      <c r="A1877" s="2" t="s">
        <v>1921</v>
      </c>
      <c r="B1877" s="2" t="s">
        <v>64</v>
      </c>
      <c r="C1877" s="2" t="s">
        <v>74</v>
      </c>
      <c r="D1877" s="2" t="s">
        <v>21</v>
      </c>
      <c r="E1877" s="3">
        <v>45003</v>
      </c>
      <c r="F1877" s="3">
        <v>45005</v>
      </c>
      <c r="G1877" s="2">
        <v>12.9</v>
      </c>
      <c r="H1877" s="2">
        <v>74.16</v>
      </c>
      <c r="I1877" s="2" t="s">
        <v>1893</v>
      </c>
      <c r="J1877" s="2">
        <v>419</v>
      </c>
      <c r="K1877" s="2">
        <v>2</v>
      </c>
    </row>
    <row r="1878" spans="1:11" ht="18" customHeight="1" x14ac:dyDescent="0.3">
      <c r="A1878" s="2" t="s">
        <v>1922</v>
      </c>
      <c r="B1878" s="2" t="s">
        <v>31</v>
      </c>
      <c r="C1878" s="2" t="s">
        <v>60</v>
      </c>
      <c r="D1878" s="2" t="s">
        <v>34</v>
      </c>
      <c r="E1878" s="3">
        <v>45064</v>
      </c>
      <c r="F1878" s="3">
        <v>45034</v>
      </c>
      <c r="G1878" s="2">
        <v>55.4</v>
      </c>
      <c r="H1878" s="2">
        <v>237.06</v>
      </c>
      <c r="I1878" s="2" t="s">
        <v>1893</v>
      </c>
      <c r="J1878" s="2">
        <v>1644</v>
      </c>
      <c r="K1878" s="2">
        <v>5</v>
      </c>
    </row>
    <row r="1879" spans="1:11" ht="18" customHeight="1" x14ac:dyDescent="0.3">
      <c r="A1879" s="2" t="s">
        <v>1923</v>
      </c>
      <c r="B1879" s="2" t="s">
        <v>48</v>
      </c>
      <c r="C1879" s="2" t="s">
        <v>53</v>
      </c>
      <c r="D1879" s="2" t="s">
        <v>27</v>
      </c>
      <c r="E1879" s="3">
        <v>45098</v>
      </c>
      <c r="F1879" s="3">
        <v>45101</v>
      </c>
      <c r="G1879" s="2">
        <v>24.3</v>
      </c>
      <c r="H1879" s="2">
        <v>160.77000000000001</v>
      </c>
      <c r="I1879" s="2" t="s">
        <v>1893</v>
      </c>
      <c r="J1879" s="2">
        <v>1144</v>
      </c>
      <c r="K1879" s="2">
        <v>3</v>
      </c>
    </row>
    <row r="1880" spans="1:11" ht="18" customHeight="1" x14ac:dyDescent="0.3">
      <c r="A1880" s="2" t="s">
        <v>1924</v>
      </c>
      <c r="B1880" s="2" t="s">
        <v>64</v>
      </c>
      <c r="C1880" s="2" t="s">
        <v>41</v>
      </c>
      <c r="D1880" s="2" t="s">
        <v>21</v>
      </c>
      <c r="E1880" s="3">
        <v>45090</v>
      </c>
      <c r="F1880" s="3">
        <v>45097</v>
      </c>
      <c r="G1880" s="2">
        <v>24.2</v>
      </c>
      <c r="H1880" s="2">
        <v>318.02999999999997</v>
      </c>
      <c r="I1880" s="2" t="s">
        <v>1893</v>
      </c>
      <c r="J1880" s="2">
        <v>2036</v>
      </c>
      <c r="K1880" s="2">
        <v>7</v>
      </c>
    </row>
    <row r="1881" spans="1:11" ht="18" customHeight="1" x14ac:dyDescent="0.3">
      <c r="A1881" s="2" t="s">
        <v>1925</v>
      </c>
      <c r="B1881" s="2" t="s">
        <v>48</v>
      </c>
      <c r="C1881" s="2" t="s">
        <v>45</v>
      </c>
      <c r="D1881" s="2" t="s">
        <v>14</v>
      </c>
      <c r="E1881" s="3">
        <v>45066</v>
      </c>
      <c r="F1881" s="3">
        <v>45072</v>
      </c>
      <c r="G1881" s="2">
        <v>24.2</v>
      </c>
      <c r="H1881" s="2">
        <v>223.55</v>
      </c>
      <c r="I1881" s="2" t="s">
        <v>1893</v>
      </c>
      <c r="J1881" s="2">
        <v>1524</v>
      </c>
      <c r="K1881" s="2">
        <v>6</v>
      </c>
    </row>
    <row r="1882" spans="1:11" ht="18" customHeight="1" x14ac:dyDescent="0.3">
      <c r="A1882" s="2" t="s">
        <v>1926</v>
      </c>
      <c r="B1882" s="2" t="s">
        <v>25</v>
      </c>
      <c r="C1882" s="2" t="s">
        <v>74</v>
      </c>
      <c r="D1882" s="2" t="s">
        <v>38</v>
      </c>
      <c r="E1882" s="3">
        <v>45167</v>
      </c>
      <c r="F1882" s="3">
        <v>45170</v>
      </c>
      <c r="G1882" s="2">
        <v>12.4</v>
      </c>
      <c r="H1882" s="2">
        <v>129.81</v>
      </c>
      <c r="I1882" s="2" t="s">
        <v>1893</v>
      </c>
      <c r="J1882" s="2">
        <v>842</v>
      </c>
      <c r="K1882" s="2">
        <v>3</v>
      </c>
    </row>
    <row r="1883" spans="1:11" ht="18" customHeight="1" x14ac:dyDescent="0.3">
      <c r="A1883" s="2" t="s">
        <v>1927</v>
      </c>
      <c r="B1883" s="2" t="s">
        <v>48</v>
      </c>
      <c r="C1883" s="2" t="s">
        <v>41</v>
      </c>
      <c r="D1883" s="2" t="s">
        <v>14</v>
      </c>
      <c r="E1883" s="3">
        <v>45068</v>
      </c>
      <c r="F1883" s="3">
        <v>45073</v>
      </c>
      <c r="G1883" s="2">
        <v>22.6</v>
      </c>
      <c r="H1883" s="2">
        <v>256.62</v>
      </c>
      <c r="I1883" s="2" t="s">
        <v>1893</v>
      </c>
      <c r="J1883" s="2">
        <v>1708</v>
      </c>
      <c r="K1883" s="2">
        <v>5</v>
      </c>
    </row>
    <row r="1884" spans="1:11" ht="18" customHeight="1" x14ac:dyDescent="0.3">
      <c r="A1884" s="2" t="s">
        <v>1928</v>
      </c>
      <c r="B1884" s="2" t="s">
        <v>17</v>
      </c>
      <c r="C1884" s="2" t="s">
        <v>49</v>
      </c>
      <c r="D1884" s="2" t="s">
        <v>27</v>
      </c>
      <c r="E1884" s="3">
        <v>45161</v>
      </c>
      <c r="F1884" s="3">
        <v>45164</v>
      </c>
      <c r="G1884" s="2">
        <v>31.8</v>
      </c>
      <c r="H1884" s="2">
        <v>101.3</v>
      </c>
      <c r="I1884" s="2" t="s">
        <v>1893</v>
      </c>
      <c r="J1884" s="2">
        <v>519</v>
      </c>
      <c r="K1884" s="2">
        <v>3</v>
      </c>
    </row>
    <row r="1885" spans="1:11" ht="18" customHeight="1" x14ac:dyDescent="0.3">
      <c r="A1885" s="2" t="s">
        <v>1929</v>
      </c>
      <c r="B1885" s="2" t="s">
        <v>44</v>
      </c>
      <c r="C1885" s="2" t="s">
        <v>23</v>
      </c>
      <c r="D1885" s="2" t="s">
        <v>29</v>
      </c>
      <c r="E1885" s="3">
        <v>45130</v>
      </c>
      <c r="F1885" s="3">
        <v>45133</v>
      </c>
      <c r="G1885" s="2">
        <v>84.6</v>
      </c>
      <c r="H1885" s="2">
        <v>260.77999999999997</v>
      </c>
      <c r="I1885" s="2" t="s">
        <v>1893</v>
      </c>
      <c r="J1885" s="2">
        <v>1350</v>
      </c>
      <c r="K1885" s="2">
        <v>3</v>
      </c>
    </row>
    <row r="1886" spans="1:11" ht="18" customHeight="1" x14ac:dyDescent="0.3">
      <c r="A1886" s="2" t="s">
        <v>1930</v>
      </c>
      <c r="B1886" s="2" t="s">
        <v>68</v>
      </c>
      <c r="C1886" s="2" t="s">
        <v>41</v>
      </c>
      <c r="D1886" s="2" t="s">
        <v>14</v>
      </c>
      <c r="E1886" s="3">
        <v>45156</v>
      </c>
      <c r="F1886" s="3">
        <v>45162</v>
      </c>
      <c r="G1886" s="2">
        <v>7.7</v>
      </c>
      <c r="H1886" s="2">
        <v>49.02</v>
      </c>
      <c r="I1886" s="2" t="s">
        <v>1893</v>
      </c>
      <c r="J1886" s="2">
        <v>313</v>
      </c>
      <c r="K1886" s="2">
        <v>6</v>
      </c>
    </row>
    <row r="1887" spans="1:11" ht="18" customHeight="1" x14ac:dyDescent="0.3">
      <c r="A1887" s="2" t="s">
        <v>1931</v>
      </c>
      <c r="B1887" s="2" t="s">
        <v>12</v>
      </c>
      <c r="C1887" s="2" t="s">
        <v>51</v>
      </c>
      <c r="D1887" s="2" t="s">
        <v>38</v>
      </c>
      <c r="E1887" s="3">
        <v>44987</v>
      </c>
      <c r="F1887" s="3">
        <v>44988</v>
      </c>
      <c r="G1887" s="2">
        <v>14</v>
      </c>
      <c r="H1887" s="2">
        <v>50.83</v>
      </c>
      <c r="I1887" s="2" t="s">
        <v>1893</v>
      </c>
      <c r="J1887" s="2">
        <v>266</v>
      </c>
      <c r="K1887" s="2">
        <v>1</v>
      </c>
    </row>
    <row r="1888" spans="1:11" ht="18" customHeight="1" x14ac:dyDescent="0.3">
      <c r="A1888" s="2" t="s">
        <v>1932</v>
      </c>
      <c r="B1888" s="2" t="s">
        <v>44</v>
      </c>
      <c r="C1888" s="2" t="s">
        <v>92</v>
      </c>
      <c r="D1888" s="2" t="s">
        <v>34</v>
      </c>
      <c r="E1888" s="3">
        <v>44984</v>
      </c>
      <c r="F1888" s="3">
        <v>44988</v>
      </c>
      <c r="G1888" s="2">
        <v>26.1</v>
      </c>
      <c r="H1888" s="2">
        <v>147.22</v>
      </c>
      <c r="I1888" s="2" t="s">
        <v>1893</v>
      </c>
      <c r="J1888" s="2">
        <v>1000</v>
      </c>
      <c r="K1888" s="2">
        <v>4</v>
      </c>
    </row>
    <row r="1889" spans="1:11" ht="18" customHeight="1" x14ac:dyDescent="0.3">
      <c r="A1889" s="2" t="s">
        <v>1933</v>
      </c>
      <c r="B1889" s="2" t="s">
        <v>12</v>
      </c>
      <c r="C1889" s="2" t="s">
        <v>49</v>
      </c>
      <c r="D1889" s="2" t="s">
        <v>42</v>
      </c>
      <c r="E1889" s="3">
        <v>45291</v>
      </c>
      <c r="F1889" s="3">
        <v>45299</v>
      </c>
      <c r="G1889" s="2">
        <v>44.8</v>
      </c>
      <c r="H1889" s="2">
        <v>183.23</v>
      </c>
      <c r="I1889" s="2" t="s">
        <v>1893</v>
      </c>
      <c r="J1889" s="2">
        <v>716</v>
      </c>
      <c r="K1889" s="2">
        <v>8</v>
      </c>
    </row>
    <row r="1890" spans="1:11" ht="18" customHeight="1" x14ac:dyDescent="0.3">
      <c r="A1890" s="2" t="s">
        <v>1934</v>
      </c>
      <c r="B1890" s="2" t="s">
        <v>48</v>
      </c>
      <c r="C1890" s="2" t="s">
        <v>92</v>
      </c>
      <c r="D1890" s="2" t="s">
        <v>21</v>
      </c>
      <c r="E1890" s="3">
        <v>45180</v>
      </c>
      <c r="F1890" s="3">
        <v>45186</v>
      </c>
      <c r="G1890" s="2">
        <v>9.1999999999999993</v>
      </c>
      <c r="H1890" s="2">
        <v>225.24</v>
      </c>
      <c r="I1890" s="2" t="s">
        <v>1893</v>
      </c>
      <c r="J1890" s="2">
        <v>1505</v>
      </c>
      <c r="K1890" s="2">
        <v>6</v>
      </c>
    </row>
    <row r="1891" spans="1:11" ht="18" customHeight="1" x14ac:dyDescent="0.3">
      <c r="A1891" s="2" t="s">
        <v>1935</v>
      </c>
      <c r="B1891" s="2" t="s">
        <v>12</v>
      </c>
      <c r="C1891" s="2" t="s">
        <v>78</v>
      </c>
      <c r="D1891" s="2" t="s">
        <v>42</v>
      </c>
      <c r="E1891" s="3">
        <v>45183</v>
      </c>
      <c r="F1891" s="3">
        <v>45188</v>
      </c>
      <c r="G1891" s="2">
        <v>9.6</v>
      </c>
      <c r="H1891" s="2">
        <v>202.87</v>
      </c>
      <c r="I1891" s="2" t="s">
        <v>1893</v>
      </c>
      <c r="J1891" s="2">
        <v>1608</v>
      </c>
      <c r="K1891" s="2">
        <v>5</v>
      </c>
    </row>
    <row r="1892" spans="1:11" ht="18" customHeight="1" x14ac:dyDescent="0.3">
      <c r="A1892" s="2" t="s">
        <v>1936</v>
      </c>
      <c r="B1892" s="2" t="s">
        <v>64</v>
      </c>
      <c r="C1892" s="2" t="s">
        <v>20</v>
      </c>
      <c r="D1892" s="2" t="s">
        <v>14</v>
      </c>
      <c r="E1892" s="3">
        <v>45086</v>
      </c>
      <c r="F1892" s="3">
        <v>45087</v>
      </c>
      <c r="G1892" s="2">
        <v>13.1</v>
      </c>
      <c r="H1892" s="2">
        <v>32.11</v>
      </c>
      <c r="I1892" s="2" t="s">
        <v>1893</v>
      </c>
      <c r="J1892" s="2">
        <v>131</v>
      </c>
      <c r="K1892" s="2">
        <v>1</v>
      </c>
    </row>
    <row r="1893" spans="1:11" ht="18" customHeight="1" x14ac:dyDescent="0.3">
      <c r="A1893" s="2" t="s">
        <v>1937</v>
      </c>
      <c r="B1893" s="2" t="s">
        <v>25</v>
      </c>
      <c r="C1893" s="2" t="s">
        <v>33</v>
      </c>
      <c r="D1893" s="2" t="s">
        <v>14</v>
      </c>
      <c r="E1893" s="3">
        <v>45031</v>
      </c>
      <c r="F1893" s="3">
        <v>45035</v>
      </c>
      <c r="G1893" s="2">
        <v>8.4</v>
      </c>
      <c r="H1893" s="2">
        <v>214.35</v>
      </c>
      <c r="I1893" s="2" t="s">
        <v>1893</v>
      </c>
      <c r="J1893" s="2">
        <v>1640</v>
      </c>
      <c r="K1893" s="2">
        <v>4</v>
      </c>
    </row>
    <row r="1894" spans="1:11" ht="18" customHeight="1" x14ac:dyDescent="0.3">
      <c r="A1894" s="2" t="s">
        <v>1938</v>
      </c>
      <c r="B1894" s="2" t="s">
        <v>12</v>
      </c>
      <c r="C1894" s="2" t="s">
        <v>74</v>
      </c>
      <c r="D1894" s="2" t="s">
        <v>21</v>
      </c>
      <c r="E1894" s="3">
        <v>44934</v>
      </c>
      <c r="F1894" s="3">
        <v>44937</v>
      </c>
      <c r="G1894" s="2">
        <v>13.5</v>
      </c>
      <c r="H1894" s="2">
        <v>116.78</v>
      </c>
      <c r="I1894" s="2" t="s">
        <v>1893</v>
      </c>
      <c r="J1894" s="2">
        <v>702</v>
      </c>
      <c r="K1894" s="2">
        <v>3</v>
      </c>
    </row>
    <row r="1895" spans="1:11" ht="18" customHeight="1" x14ac:dyDescent="0.3">
      <c r="A1895" s="2" t="s">
        <v>1939</v>
      </c>
      <c r="B1895" s="2" t="s">
        <v>12</v>
      </c>
      <c r="C1895" s="2" t="s">
        <v>49</v>
      </c>
      <c r="D1895" s="2" t="s">
        <v>27</v>
      </c>
      <c r="E1895" s="3">
        <v>45235</v>
      </c>
      <c r="F1895" s="3">
        <v>45237</v>
      </c>
      <c r="G1895" s="2">
        <v>29.5</v>
      </c>
      <c r="H1895" s="2">
        <v>109.58</v>
      </c>
      <c r="I1895" s="2" t="s">
        <v>1893</v>
      </c>
      <c r="J1895" s="2">
        <v>409</v>
      </c>
      <c r="K1895" s="2">
        <v>2</v>
      </c>
    </row>
    <row r="1896" spans="1:11" ht="18" customHeight="1" x14ac:dyDescent="0.3">
      <c r="A1896" s="2" t="s">
        <v>1940</v>
      </c>
      <c r="B1896" s="2" t="s">
        <v>81</v>
      </c>
      <c r="C1896" s="2" t="s">
        <v>45</v>
      </c>
      <c r="D1896" s="2" t="s">
        <v>21</v>
      </c>
      <c r="E1896" s="3">
        <v>45068</v>
      </c>
      <c r="F1896" s="3">
        <v>45073</v>
      </c>
      <c r="G1896" s="2">
        <v>37.4</v>
      </c>
      <c r="H1896" s="2">
        <v>350.17</v>
      </c>
      <c r="I1896" s="2" t="s">
        <v>1893</v>
      </c>
      <c r="J1896" s="2">
        <v>2290</v>
      </c>
      <c r="K1896" s="2">
        <v>5</v>
      </c>
    </row>
    <row r="1897" spans="1:11" ht="18" customHeight="1" x14ac:dyDescent="0.3">
      <c r="A1897" s="2" t="s">
        <v>1941</v>
      </c>
      <c r="B1897" s="2" t="s">
        <v>25</v>
      </c>
      <c r="C1897" s="2" t="s">
        <v>33</v>
      </c>
      <c r="D1897" s="2" t="s">
        <v>14</v>
      </c>
      <c r="E1897" s="3">
        <v>44983</v>
      </c>
      <c r="F1897" s="3">
        <v>44986</v>
      </c>
      <c r="G1897" s="2">
        <v>21.4</v>
      </c>
      <c r="H1897" s="2">
        <v>136.38999999999999</v>
      </c>
      <c r="I1897" s="2" t="s">
        <v>1893</v>
      </c>
      <c r="J1897" s="2">
        <v>799</v>
      </c>
      <c r="K1897" s="2">
        <v>3</v>
      </c>
    </row>
    <row r="1898" spans="1:11" ht="18" customHeight="1" x14ac:dyDescent="0.3">
      <c r="A1898" s="2" t="s">
        <v>1942</v>
      </c>
      <c r="B1898" s="2" t="s">
        <v>81</v>
      </c>
      <c r="C1898" s="2" t="s">
        <v>49</v>
      </c>
      <c r="D1898" s="2" t="s">
        <v>27</v>
      </c>
      <c r="E1898" s="3">
        <v>44943</v>
      </c>
      <c r="F1898" s="3">
        <v>44946</v>
      </c>
      <c r="G1898" s="2">
        <v>12</v>
      </c>
      <c r="H1898" s="2">
        <v>59.08</v>
      </c>
      <c r="I1898" s="2" t="s">
        <v>1893</v>
      </c>
      <c r="J1898" s="2">
        <v>376</v>
      </c>
      <c r="K1898" s="2">
        <v>3</v>
      </c>
    </row>
    <row r="1899" spans="1:11" ht="18" customHeight="1" x14ac:dyDescent="0.3">
      <c r="A1899" s="2" t="s">
        <v>1943</v>
      </c>
      <c r="B1899" s="2" t="s">
        <v>68</v>
      </c>
      <c r="C1899" s="2" t="s">
        <v>13</v>
      </c>
      <c r="D1899" s="2" t="s">
        <v>14</v>
      </c>
      <c r="E1899" s="3">
        <v>44934</v>
      </c>
      <c r="F1899" s="3">
        <v>44936</v>
      </c>
      <c r="G1899" s="2">
        <v>48.3</v>
      </c>
      <c r="H1899" s="2">
        <v>146.26</v>
      </c>
      <c r="I1899" s="2" t="s">
        <v>1893</v>
      </c>
      <c r="J1899" s="2">
        <v>545</v>
      </c>
      <c r="K1899" s="2">
        <v>2</v>
      </c>
    </row>
    <row r="1900" spans="1:11" ht="18" customHeight="1" x14ac:dyDescent="0.3">
      <c r="A1900" s="2" t="s">
        <v>1944</v>
      </c>
      <c r="B1900" s="2" t="s">
        <v>68</v>
      </c>
      <c r="C1900" s="2" t="s">
        <v>74</v>
      </c>
      <c r="D1900" s="2" t="s">
        <v>29</v>
      </c>
      <c r="E1900" s="3">
        <v>45195</v>
      </c>
      <c r="F1900" s="3">
        <v>45196</v>
      </c>
      <c r="G1900" s="2">
        <v>11.8</v>
      </c>
      <c r="H1900" s="2">
        <v>45.15</v>
      </c>
      <c r="I1900" s="2" t="s">
        <v>1893</v>
      </c>
      <c r="J1900" s="2">
        <v>278</v>
      </c>
      <c r="K1900" s="2">
        <v>1</v>
      </c>
    </row>
    <row r="1901" spans="1:11" ht="18" customHeight="1" x14ac:dyDescent="0.3">
      <c r="A1901" s="2" t="s">
        <v>1945</v>
      </c>
      <c r="B1901" s="2" t="s">
        <v>44</v>
      </c>
      <c r="C1901" s="2" t="s">
        <v>92</v>
      </c>
      <c r="D1901" s="2" t="s">
        <v>34</v>
      </c>
      <c r="E1901" s="3">
        <v>45148</v>
      </c>
      <c r="F1901" s="3">
        <v>45151</v>
      </c>
      <c r="G1901" s="2">
        <v>21.5</v>
      </c>
      <c r="H1901" s="2">
        <v>127.75</v>
      </c>
      <c r="I1901" s="2" t="s">
        <v>1893</v>
      </c>
      <c r="J1901" s="2">
        <v>1000</v>
      </c>
      <c r="K1901" s="2">
        <v>3</v>
      </c>
    </row>
    <row r="1902" spans="1:11" ht="18" customHeight="1" x14ac:dyDescent="0.3">
      <c r="A1902" s="2" t="s">
        <v>1946</v>
      </c>
      <c r="B1902" s="2" t="s">
        <v>36</v>
      </c>
      <c r="C1902" s="2" t="s">
        <v>49</v>
      </c>
      <c r="D1902" s="2" t="s">
        <v>34</v>
      </c>
      <c r="E1902" s="3">
        <v>44927</v>
      </c>
      <c r="F1902" s="3">
        <v>44932</v>
      </c>
      <c r="G1902" s="2">
        <v>10.7</v>
      </c>
      <c r="H1902" s="2">
        <v>246.62</v>
      </c>
      <c r="I1902" s="2" t="s">
        <v>1893</v>
      </c>
      <c r="J1902" s="2">
        <v>2185</v>
      </c>
      <c r="K1902" s="2">
        <v>5</v>
      </c>
    </row>
    <row r="1903" spans="1:11" ht="18" customHeight="1" x14ac:dyDescent="0.3">
      <c r="A1903" s="2" t="s">
        <v>1947</v>
      </c>
      <c r="B1903" s="2" t="s">
        <v>81</v>
      </c>
      <c r="C1903" s="2" t="s">
        <v>51</v>
      </c>
      <c r="D1903" s="2" t="s">
        <v>27</v>
      </c>
      <c r="E1903" s="3">
        <v>45143</v>
      </c>
      <c r="F1903" s="3">
        <v>45147</v>
      </c>
      <c r="G1903" s="2">
        <v>11.3</v>
      </c>
      <c r="H1903" s="2">
        <v>181.83</v>
      </c>
      <c r="I1903" s="2" t="s">
        <v>1893</v>
      </c>
      <c r="J1903" s="2">
        <v>1541</v>
      </c>
      <c r="K1903" s="2">
        <v>4</v>
      </c>
    </row>
    <row r="1904" spans="1:11" ht="18" customHeight="1" x14ac:dyDescent="0.3">
      <c r="A1904" s="2" t="s">
        <v>1948</v>
      </c>
      <c r="B1904" s="2" t="s">
        <v>17</v>
      </c>
      <c r="C1904" s="2" t="s">
        <v>26</v>
      </c>
      <c r="D1904" s="2" t="s">
        <v>38</v>
      </c>
      <c r="E1904" s="3">
        <v>44954</v>
      </c>
      <c r="F1904" s="3">
        <v>44955</v>
      </c>
      <c r="G1904" s="2">
        <v>7.7</v>
      </c>
      <c r="H1904" s="2">
        <v>30.59</v>
      </c>
      <c r="I1904" s="2" t="s">
        <v>1893</v>
      </c>
      <c r="J1904" s="2">
        <v>166</v>
      </c>
      <c r="K1904" s="2">
        <v>1</v>
      </c>
    </row>
    <row r="1905" spans="1:11" ht="18" customHeight="1" x14ac:dyDescent="0.3">
      <c r="A1905" s="2" t="s">
        <v>1949</v>
      </c>
      <c r="B1905" s="2" t="s">
        <v>31</v>
      </c>
      <c r="C1905" s="2" t="s">
        <v>33</v>
      </c>
      <c r="D1905" s="2" t="s">
        <v>29</v>
      </c>
      <c r="E1905" s="3">
        <v>45117</v>
      </c>
      <c r="F1905" s="3">
        <v>45122</v>
      </c>
      <c r="G1905" s="2">
        <v>27.8</v>
      </c>
      <c r="H1905" s="2">
        <v>239.99</v>
      </c>
      <c r="I1905" s="2" t="s">
        <v>1893</v>
      </c>
      <c r="J1905" s="2">
        <v>1591</v>
      </c>
      <c r="K1905" s="2">
        <v>5</v>
      </c>
    </row>
    <row r="1906" spans="1:11" ht="18" customHeight="1" x14ac:dyDescent="0.3">
      <c r="A1906" s="2" t="s">
        <v>1950</v>
      </c>
      <c r="B1906" s="2" t="s">
        <v>36</v>
      </c>
      <c r="C1906" s="2" t="s">
        <v>60</v>
      </c>
      <c r="D1906" s="2" t="s">
        <v>34</v>
      </c>
      <c r="E1906" s="3">
        <v>44960</v>
      </c>
      <c r="F1906" s="3">
        <v>44961</v>
      </c>
      <c r="G1906" s="2">
        <v>22.5</v>
      </c>
      <c r="H1906" s="2">
        <v>63.76</v>
      </c>
      <c r="I1906" s="2" t="s">
        <v>1893</v>
      </c>
      <c r="J1906" s="2">
        <v>289</v>
      </c>
      <c r="K1906" s="2">
        <v>1</v>
      </c>
    </row>
    <row r="1907" spans="1:11" ht="18" customHeight="1" x14ac:dyDescent="0.3">
      <c r="A1907" s="2" t="s">
        <v>1951</v>
      </c>
      <c r="B1907" s="2" t="s">
        <v>81</v>
      </c>
      <c r="C1907" s="2" t="s">
        <v>78</v>
      </c>
      <c r="D1907" s="2" t="s">
        <v>38</v>
      </c>
      <c r="E1907" s="3">
        <v>45107</v>
      </c>
      <c r="F1907" s="3">
        <v>45111</v>
      </c>
      <c r="G1907" s="2">
        <v>19.399999999999999</v>
      </c>
      <c r="H1907" s="2">
        <v>116.18</v>
      </c>
      <c r="I1907" s="2" t="s">
        <v>1893</v>
      </c>
      <c r="J1907" s="2">
        <v>812</v>
      </c>
      <c r="K1907" s="2">
        <v>4</v>
      </c>
    </row>
    <row r="1908" spans="1:11" ht="18" customHeight="1" x14ac:dyDescent="0.3">
      <c r="A1908" s="2" t="s">
        <v>1952</v>
      </c>
      <c r="B1908" s="2" t="s">
        <v>81</v>
      </c>
      <c r="C1908" s="2" t="s">
        <v>60</v>
      </c>
      <c r="D1908" s="2" t="s">
        <v>38</v>
      </c>
      <c r="E1908" s="3">
        <v>45032</v>
      </c>
      <c r="F1908" s="3">
        <v>45035</v>
      </c>
      <c r="G1908" s="2">
        <v>37.700000000000003</v>
      </c>
      <c r="H1908" s="2">
        <v>164.72</v>
      </c>
      <c r="I1908" s="2" t="s">
        <v>1893</v>
      </c>
      <c r="J1908" s="2">
        <v>925</v>
      </c>
      <c r="K1908" s="2">
        <v>3</v>
      </c>
    </row>
    <row r="1909" spans="1:11" ht="18" customHeight="1" x14ac:dyDescent="0.3">
      <c r="A1909" s="2" t="s">
        <v>1953</v>
      </c>
      <c r="B1909" s="2" t="s">
        <v>64</v>
      </c>
      <c r="C1909" s="2" t="s">
        <v>13</v>
      </c>
      <c r="D1909" s="2" t="s">
        <v>27</v>
      </c>
      <c r="E1909" s="3">
        <v>45027</v>
      </c>
      <c r="F1909" s="3">
        <v>45034</v>
      </c>
      <c r="G1909" s="2">
        <v>13.9</v>
      </c>
      <c r="H1909" s="2">
        <v>302.88</v>
      </c>
      <c r="I1909" s="2" t="s">
        <v>1893</v>
      </c>
      <c r="J1909" s="2">
        <v>2212</v>
      </c>
      <c r="K1909" s="2">
        <v>7</v>
      </c>
    </row>
    <row r="1910" spans="1:11" ht="18" customHeight="1" x14ac:dyDescent="0.3">
      <c r="A1910" s="2" t="s">
        <v>1954</v>
      </c>
      <c r="B1910" s="2" t="s">
        <v>12</v>
      </c>
      <c r="C1910" s="2" t="s">
        <v>92</v>
      </c>
      <c r="D1910" s="2" t="s">
        <v>14</v>
      </c>
      <c r="E1910" s="3">
        <v>45233</v>
      </c>
      <c r="F1910" s="3">
        <v>45234</v>
      </c>
      <c r="G1910" s="2">
        <v>6</v>
      </c>
      <c r="H1910" s="2">
        <v>50.96</v>
      </c>
      <c r="I1910" s="2" t="s">
        <v>1893</v>
      </c>
      <c r="J1910" s="2">
        <v>283</v>
      </c>
      <c r="K1910" s="2">
        <v>1</v>
      </c>
    </row>
    <row r="1911" spans="1:11" ht="18" customHeight="1" x14ac:dyDescent="0.3">
      <c r="A1911" s="2" t="s">
        <v>1955</v>
      </c>
      <c r="B1911" s="2" t="s">
        <v>17</v>
      </c>
      <c r="C1911" s="2" t="s">
        <v>23</v>
      </c>
      <c r="D1911" s="2" t="s">
        <v>34</v>
      </c>
      <c r="E1911" s="3">
        <v>44940</v>
      </c>
      <c r="F1911" s="3">
        <v>44944</v>
      </c>
      <c r="G1911" s="2">
        <v>20.6</v>
      </c>
      <c r="H1911" s="2">
        <v>181.01</v>
      </c>
      <c r="I1911" s="2" t="s">
        <v>1893</v>
      </c>
      <c r="J1911" s="2">
        <v>1523</v>
      </c>
      <c r="K1911" s="2">
        <v>4</v>
      </c>
    </row>
    <row r="1912" spans="1:11" ht="18" customHeight="1" x14ac:dyDescent="0.3">
      <c r="A1912" s="2" t="s">
        <v>1956</v>
      </c>
      <c r="B1912" s="2" t="s">
        <v>36</v>
      </c>
      <c r="C1912" s="2" t="s">
        <v>60</v>
      </c>
      <c r="D1912" s="2" t="s">
        <v>27</v>
      </c>
      <c r="E1912" s="3">
        <v>44993</v>
      </c>
      <c r="F1912" s="3">
        <v>44997</v>
      </c>
      <c r="G1912" s="2">
        <v>25.8</v>
      </c>
      <c r="H1912" s="2">
        <v>137.06</v>
      </c>
      <c r="I1912" s="2" t="s">
        <v>1893</v>
      </c>
      <c r="J1912" s="2">
        <v>896</v>
      </c>
      <c r="K1912" s="2">
        <v>4</v>
      </c>
    </row>
    <row r="1913" spans="1:11" ht="18" customHeight="1" x14ac:dyDescent="0.3">
      <c r="A1913" s="2" t="s">
        <v>1957</v>
      </c>
      <c r="B1913" s="2" t="s">
        <v>64</v>
      </c>
      <c r="C1913" s="2" t="s">
        <v>26</v>
      </c>
      <c r="D1913" s="2" t="s">
        <v>27</v>
      </c>
      <c r="E1913" s="3">
        <v>45219</v>
      </c>
      <c r="F1913" s="3">
        <v>45224</v>
      </c>
      <c r="G1913" s="2">
        <v>27.9</v>
      </c>
      <c r="H1913" s="2">
        <v>261.5</v>
      </c>
      <c r="I1913" s="2" t="s">
        <v>1893</v>
      </c>
      <c r="J1913" s="2">
        <v>1773</v>
      </c>
      <c r="K1913" s="2">
        <v>5</v>
      </c>
    </row>
    <row r="1914" spans="1:11" ht="18" customHeight="1" x14ac:dyDescent="0.3">
      <c r="A1914" s="2" t="s">
        <v>1958</v>
      </c>
      <c r="B1914" s="2" t="s">
        <v>48</v>
      </c>
      <c r="C1914" s="2" t="s">
        <v>92</v>
      </c>
      <c r="D1914" s="2" t="s">
        <v>14</v>
      </c>
      <c r="E1914" s="3">
        <v>45287</v>
      </c>
      <c r="F1914" s="3">
        <v>45290</v>
      </c>
      <c r="G1914" s="2">
        <v>13.6</v>
      </c>
      <c r="H1914" s="2">
        <v>166.26</v>
      </c>
      <c r="I1914" s="2" t="s">
        <v>1893</v>
      </c>
      <c r="J1914" s="2">
        <v>834</v>
      </c>
      <c r="K1914" s="2">
        <v>3</v>
      </c>
    </row>
    <row r="1915" spans="1:11" ht="18" customHeight="1" x14ac:dyDescent="0.3">
      <c r="A1915" s="2" t="s">
        <v>1959</v>
      </c>
      <c r="B1915" s="2" t="s">
        <v>12</v>
      </c>
      <c r="C1915" s="2" t="s">
        <v>33</v>
      </c>
      <c r="D1915" s="2" t="s">
        <v>21</v>
      </c>
      <c r="E1915" s="3">
        <v>45271</v>
      </c>
      <c r="F1915" s="3">
        <v>45276</v>
      </c>
      <c r="G1915" s="2">
        <v>9</v>
      </c>
      <c r="H1915" s="2">
        <v>287.97000000000003</v>
      </c>
      <c r="I1915" s="2" t="s">
        <v>1893</v>
      </c>
      <c r="J1915" s="2">
        <v>1495</v>
      </c>
      <c r="K1915" s="2">
        <v>5</v>
      </c>
    </row>
    <row r="1916" spans="1:11" ht="18" customHeight="1" x14ac:dyDescent="0.3">
      <c r="A1916" s="2" t="s">
        <v>1960</v>
      </c>
      <c r="B1916" s="2" t="s">
        <v>64</v>
      </c>
      <c r="C1916" s="2" t="s">
        <v>51</v>
      </c>
      <c r="D1916" s="2" t="s">
        <v>38</v>
      </c>
      <c r="E1916" s="3">
        <v>45157</v>
      </c>
      <c r="F1916" s="3">
        <v>45160</v>
      </c>
      <c r="G1916" s="2">
        <v>9.5</v>
      </c>
      <c r="H1916" s="2">
        <v>177.71</v>
      </c>
      <c r="I1916" s="2" t="s">
        <v>1893</v>
      </c>
      <c r="J1916" s="2">
        <v>1321</v>
      </c>
      <c r="K1916" s="2">
        <v>3</v>
      </c>
    </row>
    <row r="1917" spans="1:11" ht="18" customHeight="1" x14ac:dyDescent="0.3">
      <c r="A1917" s="2" t="s">
        <v>1961</v>
      </c>
      <c r="B1917" s="2" t="s">
        <v>68</v>
      </c>
      <c r="C1917" s="2" t="s">
        <v>33</v>
      </c>
      <c r="D1917" s="2" t="s">
        <v>42</v>
      </c>
      <c r="E1917" s="3">
        <v>45035</v>
      </c>
      <c r="F1917" s="3">
        <v>45042</v>
      </c>
      <c r="G1917" s="2">
        <v>6.7</v>
      </c>
      <c r="H1917" s="2">
        <v>213.54</v>
      </c>
      <c r="I1917" s="2" t="s">
        <v>1893</v>
      </c>
      <c r="J1917" s="2">
        <v>1694</v>
      </c>
      <c r="K1917" s="2">
        <v>7</v>
      </c>
    </row>
    <row r="1918" spans="1:11" ht="18" customHeight="1" x14ac:dyDescent="0.3">
      <c r="A1918" s="2" t="s">
        <v>1962</v>
      </c>
      <c r="B1918" s="2" t="s">
        <v>68</v>
      </c>
      <c r="C1918" s="2" t="s">
        <v>26</v>
      </c>
      <c r="D1918" s="2" t="s">
        <v>34</v>
      </c>
      <c r="E1918" s="3">
        <v>45141</v>
      </c>
      <c r="F1918" s="3">
        <v>45147</v>
      </c>
      <c r="G1918" s="2">
        <v>29.4</v>
      </c>
      <c r="H1918" s="2">
        <v>212.9</v>
      </c>
      <c r="I1918" s="2" t="s">
        <v>1893</v>
      </c>
      <c r="J1918" s="2">
        <v>1435</v>
      </c>
      <c r="K1918" s="2">
        <v>6</v>
      </c>
    </row>
    <row r="1919" spans="1:11" ht="18" customHeight="1" x14ac:dyDescent="0.3">
      <c r="A1919" s="2" t="s">
        <v>1963</v>
      </c>
      <c r="B1919" s="2" t="s">
        <v>36</v>
      </c>
      <c r="C1919" s="2" t="s">
        <v>49</v>
      </c>
      <c r="D1919" s="2" t="s">
        <v>29</v>
      </c>
      <c r="E1919" s="3">
        <v>45254</v>
      </c>
      <c r="F1919" s="3">
        <v>45258</v>
      </c>
      <c r="G1919" s="2">
        <v>34</v>
      </c>
      <c r="H1919" s="2">
        <v>63.15</v>
      </c>
      <c r="I1919" s="2" t="s">
        <v>1893</v>
      </c>
      <c r="J1919" s="2">
        <v>113</v>
      </c>
      <c r="K1919" s="2">
        <v>4</v>
      </c>
    </row>
    <row r="1920" spans="1:11" ht="18" customHeight="1" x14ac:dyDescent="0.3">
      <c r="A1920" s="2" t="s">
        <v>1964</v>
      </c>
      <c r="B1920" s="2" t="s">
        <v>31</v>
      </c>
      <c r="C1920" s="2" t="s">
        <v>41</v>
      </c>
      <c r="D1920" s="2" t="s">
        <v>29</v>
      </c>
      <c r="E1920" s="3">
        <v>44941</v>
      </c>
      <c r="F1920" s="3">
        <v>44945</v>
      </c>
      <c r="G1920" s="2">
        <v>17.3</v>
      </c>
      <c r="H1920" s="2">
        <v>73.25</v>
      </c>
      <c r="I1920" s="2" t="s">
        <v>1893</v>
      </c>
      <c r="J1920" s="2">
        <v>489</v>
      </c>
      <c r="K1920" s="2">
        <v>4</v>
      </c>
    </row>
    <row r="1921" spans="1:11" ht="18" customHeight="1" x14ac:dyDescent="0.3">
      <c r="A1921" s="2" t="s">
        <v>1965</v>
      </c>
      <c r="B1921" s="2" t="s">
        <v>36</v>
      </c>
      <c r="C1921" s="2" t="s">
        <v>13</v>
      </c>
      <c r="D1921" s="2" t="s">
        <v>42</v>
      </c>
      <c r="E1921" s="3">
        <v>45159</v>
      </c>
      <c r="F1921" s="3">
        <v>45162</v>
      </c>
      <c r="G1921" s="2">
        <v>28.4</v>
      </c>
      <c r="H1921" s="2">
        <v>117.74</v>
      </c>
      <c r="I1921" s="2" t="s">
        <v>1893</v>
      </c>
      <c r="J1921" s="2">
        <v>677</v>
      </c>
      <c r="K1921" s="2">
        <v>3</v>
      </c>
    </row>
    <row r="1922" spans="1:11" ht="18" customHeight="1" x14ac:dyDescent="0.3">
      <c r="A1922" s="2" t="s">
        <v>1966</v>
      </c>
      <c r="B1922" s="2" t="s">
        <v>68</v>
      </c>
      <c r="C1922" s="2" t="s">
        <v>18</v>
      </c>
      <c r="D1922" s="2" t="s">
        <v>42</v>
      </c>
      <c r="E1922" s="3">
        <v>45281</v>
      </c>
      <c r="F1922" s="3">
        <v>45286</v>
      </c>
      <c r="G1922" s="2">
        <v>66.3</v>
      </c>
      <c r="H1922" s="2">
        <v>337.55</v>
      </c>
      <c r="I1922" s="2" t="s">
        <v>1893</v>
      </c>
      <c r="J1922" s="2">
        <v>1743</v>
      </c>
      <c r="K1922" s="2">
        <v>5</v>
      </c>
    </row>
    <row r="1923" spans="1:11" ht="18" customHeight="1" x14ac:dyDescent="0.3">
      <c r="A1923" s="2" t="s">
        <v>1967</v>
      </c>
      <c r="B1923" s="2" t="s">
        <v>31</v>
      </c>
      <c r="C1923" s="2" t="s">
        <v>51</v>
      </c>
      <c r="D1923" s="2" t="s">
        <v>42</v>
      </c>
      <c r="E1923" s="3">
        <v>45179</v>
      </c>
      <c r="F1923" s="3">
        <v>45182</v>
      </c>
      <c r="G1923" s="2">
        <v>17.5</v>
      </c>
      <c r="H1923" s="2">
        <v>138.84</v>
      </c>
      <c r="I1923" s="2" t="s">
        <v>1893</v>
      </c>
      <c r="J1923" s="2">
        <v>956</v>
      </c>
      <c r="K1923" s="2">
        <v>3</v>
      </c>
    </row>
    <row r="1924" spans="1:11" ht="18" customHeight="1" x14ac:dyDescent="0.3">
      <c r="A1924" s="2" t="s">
        <v>1968</v>
      </c>
      <c r="B1924" s="2" t="s">
        <v>48</v>
      </c>
      <c r="C1924" s="2" t="s">
        <v>78</v>
      </c>
      <c r="D1924" s="2" t="s">
        <v>34</v>
      </c>
      <c r="E1924" s="3">
        <v>45146</v>
      </c>
      <c r="F1924" s="3">
        <v>45152</v>
      </c>
      <c r="G1924" s="2">
        <v>23.4</v>
      </c>
      <c r="H1924" s="2">
        <v>226.29</v>
      </c>
      <c r="I1924" s="2" t="s">
        <v>1893</v>
      </c>
      <c r="J1924" s="2">
        <v>1921</v>
      </c>
      <c r="K1924" s="2">
        <v>6</v>
      </c>
    </row>
    <row r="1925" spans="1:11" ht="18" customHeight="1" x14ac:dyDescent="0.3">
      <c r="A1925" s="2" t="s">
        <v>1969</v>
      </c>
      <c r="B1925" s="2" t="s">
        <v>44</v>
      </c>
      <c r="C1925" s="2" t="s">
        <v>74</v>
      </c>
      <c r="D1925" s="2" t="s">
        <v>34</v>
      </c>
      <c r="E1925" s="3">
        <v>44951</v>
      </c>
      <c r="F1925" s="3">
        <v>44952</v>
      </c>
      <c r="G1925" s="2">
        <v>24.1</v>
      </c>
      <c r="H1925" s="2">
        <v>60.27</v>
      </c>
      <c r="I1925" s="2" t="s">
        <v>1970</v>
      </c>
      <c r="J1925" s="2">
        <v>283</v>
      </c>
      <c r="K1925" s="2">
        <v>1</v>
      </c>
    </row>
    <row r="1926" spans="1:11" ht="18" customHeight="1" x14ac:dyDescent="0.3">
      <c r="A1926" s="2" t="s">
        <v>1971</v>
      </c>
      <c r="B1926" s="2" t="s">
        <v>17</v>
      </c>
      <c r="C1926" s="2" t="s">
        <v>51</v>
      </c>
      <c r="D1926" s="2" t="s">
        <v>27</v>
      </c>
      <c r="E1926" s="3">
        <v>45161</v>
      </c>
      <c r="F1926" s="3">
        <v>45165</v>
      </c>
      <c r="G1926" s="2">
        <v>29.6</v>
      </c>
      <c r="H1926" s="2">
        <v>216.63</v>
      </c>
      <c r="I1926" s="2" t="s">
        <v>1972</v>
      </c>
      <c r="J1926" s="2">
        <v>1407</v>
      </c>
      <c r="K1926" s="2">
        <v>4</v>
      </c>
    </row>
    <row r="1927" spans="1:11" ht="18" customHeight="1" x14ac:dyDescent="0.3">
      <c r="A1927" s="2" t="s">
        <v>1973</v>
      </c>
      <c r="B1927" s="2" t="s">
        <v>36</v>
      </c>
      <c r="C1927" s="2" t="s">
        <v>26</v>
      </c>
      <c r="D1927" s="2" t="s">
        <v>42</v>
      </c>
      <c r="E1927" s="3">
        <v>45123</v>
      </c>
      <c r="F1927" s="3">
        <v>45124</v>
      </c>
      <c r="G1927" s="2">
        <v>37.700000000000003</v>
      </c>
      <c r="H1927" s="2">
        <v>55.09</v>
      </c>
      <c r="I1927" s="2" t="s">
        <v>1970</v>
      </c>
      <c r="J1927" s="2">
        <v>131</v>
      </c>
      <c r="K1927" s="2">
        <v>1</v>
      </c>
    </row>
    <row r="1928" spans="1:11" ht="18" customHeight="1" x14ac:dyDescent="0.3">
      <c r="A1928" s="2" t="s">
        <v>1974</v>
      </c>
      <c r="B1928" s="2" t="s">
        <v>25</v>
      </c>
      <c r="C1928" s="2" t="s">
        <v>74</v>
      </c>
      <c r="D1928" s="2" t="s">
        <v>27</v>
      </c>
      <c r="E1928" s="3">
        <v>45234</v>
      </c>
      <c r="F1928" s="3">
        <v>45240</v>
      </c>
      <c r="G1928" s="2">
        <v>30.7</v>
      </c>
      <c r="H1928" s="2">
        <v>282.70999999999998</v>
      </c>
      <c r="I1928" s="2" t="s">
        <v>1972</v>
      </c>
      <c r="J1928" s="2">
        <v>1674</v>
      </c>
      <c r="K1928" s="2">
        <v>6</v>
      </c>
    </row>
    <row r="1929" spans="1:11" ht="18" customHeight="1" x14ac:dyDescent="0.3">
      <c r="A1929" s="2" t="s">
        <v>1975</v>
      </c>
      <c r="B1929" s="2" t="s">
        <v>81</v>
      </c>
      <c r="C1929" s="2" t="s">
        <v>49</v>
      </c>
      <c r="D1929" s="2" t="s">
        <v>27</v>
      </c>
      <c r="E1929" s="3">
        <v>45225</v>
      </c>
      <c r="F1929" s="3">
        <v>45228</v>
      </c>
      <c r="G1929" s="2">
        <v>6.8</v>
      </c>
      <c r="H1929" s="2">
        <v>42.06</v>
      </c>
      <c r="I1929" s="2" t="s">
        <v>1970</v>
      </c>
      <c r="J1929" s="2">
        <v>255</v>
      </c>
      <c r="K1929" s="2">
        <v>3</v>
      </c>
    </row>
    <row r="1930" spans="1:11" ht="18" customHeight="1" x14ac:dyDescent="0.3">
      <c r="A1930" s="2" t="s">
        <v>1976</v>
      </c>
      <c r="B1930" s="2" t="s">
        <v>44</v>
      </c>
      <c r="C1930" s="2" t="s">
        <v>45</v>
      </c>
      <c r="D1930" s="2" t="s">
        <v>34</v>
      </c>
      <c r="E1930" s="3">
        <v>45138</v>
      </c>
      <c r="F1930" s="3">
        <v>45140</v>
      </c>
      <c r="G1930" s="2">
        <v>20.8</v>
      </c>
      <c r="H1930" s="2">
        <v>130.21</v>
      </c>
      <c r="I1930" s="2" t="s">
        <v>1970</v>
      </c>
      <c r="J1930" s="2">
        <v>994</v>
      </c>
      <c r="K1930" s="2">
        <v>2</v>
      </c>
    </row>
    <row r="1931" spans="1:11" ht="18" customHeight="1" x14ac:dyDescent="0.3">
      <c r="A1931" s="2" t="s">
        <v>1977</v>
      </c>
      <c r="B1931" s="2" t="s">
        <v>12</v>
      </c>
      <c r="C1931" s="2" t="s">
        <v>13</v>
      </c>
      <c r="D1931" s="2" t="s">
        <v>42</v>
      </c>
      <c r="E1931" s="3">
        <v>44953</v>
      </c>
      <c r="F1931" s="3">
        <v>44955</v>
      </c>
      <c r="G1931" s="2">
        <v>10.8</v>
      </c>
      <c r="H1931" s="2">
        <v>83.32</v>
      </c>
      <c r="I1931" s="2" t="s">
        <v>1972</v>
      </c>
      <c r="J1931" s="2">
        <v>530</v>
      </c>
      <c r="K1931" s="2">
        <v>2</v>
      </c>
    </row>
    <row r="1932" spans="1:11" ht="18" customHeight="1" x14ac:dyDescent="0.3">
      <c r="A1932" s="2" t="s">
        <v>1978</v>
      </c>
      <c r="B1932" s="2" t="s">
        <v>25</v>
      </c>
      <c r="C1932" s="2" t="s">
        <v>45</v>
      </c>
      <c r="D1932" s="2" t="s">
        <v>42</v>
      </c>
      <c r="E1932" s="3">
        <v>45072</v>
      </c>
      <c r="F1932" s="3">
        <v>45079</v>
      </c>
      <c r="G1932" s="2">
        <v>19.2</v>
      </c>
      <c r="H1932" s="2">
        <v>253.39</v>
      </c>
      <c r="I1932" s="2" t="s">
        <v>1972</v>
      </c>
      <c r="J1932" s="2">
        <v>2048</v>
      </c>
      <c r="K1932" s="2">
        <v>7</v>
      </c>
    </row>
    <row r="1933" spans="1:11" ht="18" customHeight="1" x14ac:dyDescent="0.3">
      <c r="A1933" s="2" t="s">
        <v>1979</v>
      </c>
      <c r="B1933" s="2" t="s">
        <v>68</v>
      </c>
      <c r="C1933" s="2" t="s">
        <v>18</v>
      </c>
      <c r="D1933" s="2" t="s">
        <v>21</v>
      </c>
      <c r="E1933" s="3">
        <v>45068</v>
      </c>
      <c r="F1933" s="3">
        <v>45084</v>
      </c>
      <c r="G1933" s="2">
        <v>38.200000000000003</v>
      </c>
      <c r="H1933" s="2">
        <v>151.35</v>
      </c>
      <c r="I1933" s="2" t="s">
        <v>1970</v>
      </c>
      <c r="J1933" s="2">
        <v>775</v>
      </c>
      <c r="K1933" s="2">
        <v>3</v>
      </c>
    </row>
    <row r="1934" spans="1:11" ht="18" customHeight="1" x14ac:dyDescent="0.3">
      <c r="A1934" s="2" t="s">
        <v>1980</v>
      </c>
      <c r="B1934" s="2" t="s">
        <v>31</v>
      </c>
      <c r="C1934" s="2" t="s">
        <v>23</v>
      </c>
      <c r="D1934" s="2" t="s">
        <v>34</v>
      </c>
      <c r="E1934" s="3">
        <v>45094</v>
      </c>
      <c r="F1934" s="3">
        <v>45096</v>
      </c>
      <c r="G1934" s="2">
        <v>105</v>
      </c>
      <c r="H1934" s="2">
        <v>180.26</v>
      </c>
      <c r="I1934" s="2" t="s">
        <v>1972</v>
      </c>
      <c r="J1934" s="2">
        <v>543</v>
      </c>
      <c r="K1934" s="2">
        <v>2</v>
      </c>
    </row>
    <row r="1935" spans="1:11" ht="18" customHeight="1" x14ac:dyDescent="0.3">
      <c r="A1935" s="2" t="s">
        <v>1981</v>
      </c>
      <c r="B1935" s="2" t="s">
        <v>25</v>
      </c>
      <c r="C1935" s="2" t="s">
        <v>18</v>
      </c>
      <c r="D1935" s="2" t="s">
        <v>42</v>
      </c>
      <c r="E1935" s="3">
        <v>45215</v>
      </c>
      <c r="F1935" s="3">
        <v>45221</v>
      </c>
      <c r="G1935" s="2">
        <v>19</v>
      </c>
      <c r="H1935" s="2">
        <v>321.04000000000002</v>
      </c>
      <c r="I1935" s="2" t="s">
        <v>1970</v>
      </c>
      <c r="J1935" s="2">
        <v>2278</v>
      </c>
      <c r="K1935" s="2">
        <v>6</v>
      </c>
    </row>
    <row r="1936" spans="1:11" ht="18" customHeight="1" x14ac:dyDescent="0.3">
      <c r="A1936" s="2" t="s">
        <v>1982</v>
      </c>
      <c r="B1936" s="2" t="s">
        <v>81</v>
      </c>
      <c r="C1936" s="2" t="s">
        <v>41</v>
      </c>
      <c r="D1936" s="2" t="s">
        <v>14</v>
      </c>
      <c r="E1936" s="3">
        <v>45275</v>
      </c>
      <c r="F1936" s="3">
        <v>45280</v>
      </c>
      <c r="G1936" s="2">
        <v>9.1</v>
      </c>
      <c r="H1936" s="2">
        <v>125.92</v>
      </c>
      <c r="I1936" s="2" t="s">
        <v>1972</v>
      </c>
      <c r="J1936" s="2">
        <v>787</v>
      </c>
      <c r="K1936" s="2">
        <v>5</v>
      </c>
    </row>
    <row r="1937" spans="1:11" ht="18" customHeight="1" x14ac:dyDescent="0.3">
      <c r="A1937" s="2" t="s">
        <v>1983</v>
      </c>
      <c r="B1937" s="2" t="s">
        <v>81</v>
      </c>
      <c r="C1937" s="2" t="s">
        <v>49</v>
      </c>
      <c r="D1937" s="2" t="s">
        <v>27</v>
      </c>
      <c r="E1937" s="3">
        <v>45044</v>
      </c>
      <c r="F1937" s="3">
        <v>45047</v>
      </c>
      <c r="G1937" s="2">
        <v>10</v>
      </c>
      <c r="H1937" s="2">
        <v>96.03</v>
      </c>
      <c r="I1937" s="2" t="s">
        <v>1972</v>
      </c>
      <c r="J1937" s="2">
        <v>715</v>
      </c>
      <c r="K1937" s="2">
        <v>3</v>
      </c>
    </row>
    <row r="1938" spans="1:11" ht="18" customHeight="1" x14ac:dyDescent="0.3">
      <c r="A1938" s="2" t="s">
        <v>1984</v>
      </c>
      <c r="B1938" s="2" t="s">
        <v>81</v>
      </c>
      <c r="C1938" s="2" t="s">
        <v>74</v>
      </c>
      <c r="D1938" s="2" t="s">
        <v>29</v>
      </c>
      <c r="E1938" s="3">
        <v>44992</v>
      </c>
      <c r="F1938" s="3">
        <v>44997</v>
      </c>
      <c r="G1938" s="2">
        <v>10.1</v>
      </c>
      <c r="H1938" s="2">
        <v>231.81</v>
      </c>
      <c r="I1938" s="2" t="s">
        <v>1970</v>
      </c>
      <c r="J1938" s="2">
        <v>1875</v>
      </c>
      <c r="K1938" s="2">
        <v>5</v>
      </c>
    </row>
    <row r="1939" spans="1:11" ht="18" customHeight="1" x14ac:dyDescent="0.3">
      <c r="A1939" s="2" t="s">
        <v>1985</v>
      </c>
      <c r="B1939" s="2" t="s">
        <v>64</v>
      </c>
      <c r="C1939" s="2" t="s">
        <v>45</v>
      </c>
      <c r="D1939" s="2" t="s">
        <v>29</v>
      </c>
      <c r="E1939" s="3">
        <v>45279</v>
      </c>
      <c r="F1939" s="3">
        <v>45281</v>
      </c>
      <c r="G1939" s="2">
        <v>20.399999999999999</v>
      </c>
      <c r="H1939" s="2">
        <v>44.83</v>
      </c>
      <c r="I1939" s="2" t="s">
        <v>1970</v>
      </c>
      <c r="J1939" s="2">
        <v>135</v>
      </c>
      <c r="K1939" s="2">
        <v>2</v>
      </c>
    </row>
    <row r="1940" spans="1:11" ht="18" customHeight="1" x14ac:dyDescent="0.3">
      <c r="A1940" s="2" t="s">
        <v>1986</v>
      </c>
      <c r="B1940" s="2" t="s">
        <v>48</v>
      </c>
      <c r="C1940" s="2" t="s">
        <v>45</v>
      </c>
      <c r="D1940" s="2" t="s">
        <v>29</v>
      </c>
      <c r="E1940" s="3">
        <v>45111</v>
      </c>
      <c r="F1940" s="3">
        <v>45116</v>
      </c>
      <c r="G1940" s="2">
        <v>10.7</v>
      </c>
      <c r="H1940" s="2">
        <v>219.9</v>
      </c>
      <c r="I1940" s="2" t="s">
        <v>1970</v>
      </c>
      <c r="J1940" s="2">
        <v>1857</v>
      </c>
      <c r="K1940" s="2">
        <v>5</v>
      </c>
    </row>
    <row r="1941" spans="1:11" ht="18" customHeight="1" x14ac:dyDescent="0.3">
      <c r="A1941" s="2" t="s">
        <v>1987</v>
      </c>
      <c r="B1941" s="2" t="s">
        <v>25</v>
      </c>
      <c r="C1941" s="2" t="s">
        <v>49</v>
      </c>
      <c r="D1941" s="2" t="s">
        <v>14</v>
      </c>
      <c r="E1941" s="3">
        <v>45196</v>
      </c>
      <c r="F1941" s="3">
        <v>45198</v>
      </c>
      <c r="G1941" s="2">
        <v>16</v>
      </c>
      <c r="H1941" s="2">
        <v>87.01</v>
      </c>
      <c r="I1941" s="2" t="s">
        <v>1972</v>
      </c>
      <c r="J1941" s="2">
        <v>484</v>
      </c>
      <c r="K1941" s="2">
        <v>2</v>
      </c>
    </row>
    <row r="1942" spans="1:11" ht="18" customHeight="1" x14ac:dyDescent="0.3">
      <c r="A1942" s="2" t="s">
        <v>1988</v>
      </c>
      <c r="B1942" s="2" t="s">
        <v>64</v>
      </c>
      <c r="C1942" s="2" t="s">
        <v>41</v>
      </c>
      <c r="D1942" s="2" t="s">
        <v>29</v>
      </c>
      <c r="E1942" s="3">
        <v>45261</v>
      </c>
      <c r="F1942" s="3">
        <v>45266</v>
      </c>
      <c r="G1942" s="2">
        <v>6.5</v>
      </c>
      <c r="H1942" s="2">
        <v>28.34</v>
      </c>
      <c r="I1942" s="2" t="s">
        <v>1970</v>
      </c>
      <c r="J1942" s="2">
        <v>129</v>
      </c>
      <c r="K1942" s="2">
        <v>2</v>
      </c>
    </row>
    <row r="1943" spans="1:11" ht="18" customHeight="1" x14ac:dyDescent="0.3">
      <c r="A1943" s="2" t="s">
        <v>1989</v>
      </c>
      <c r="B1943" s="2" t="s">
        <v>17</v>
      </c>
      <c r="C1943" s="2" t="s">
        <v>51</v>
      </c>
      <c r="D1943" s="2" t="s">
        <v>14</v>
      </c>
      <c r="E1943" s="3">
        <v>45037</v>
      </c>
      <c r="F1943" s="3">
        <v>45038</v>
      </c>
      <c r="G1943" s="2">
        <v>8.6</v>
      </c>
      <c r="H1943" s="2">
        <v>33.61</v>
      </c>
      <c r="I1943" s="2" t="s">
        <v>1970</v>
      </c>
      <c r="J1943" s="2">
        <v>178</v>
      </c>
      <c r="K1943" s="2">
        <v>1</v>
      </c>
    </row>
    <row r="1944" spans="1:11" ht="18" customHeight="1" x14ac:dyDescent="0.3">
      <c r="A1944" s="2" t="s">
        <v>1990</v>
      </c>
      <c r="B1944" s="2" t="s">
        <v>31</v>
      </c>
      <c r="C1944" s="2" t="s">
        <v>33</v>
      </c>
      <c r="D1944" s="2" t="s">
        <v>34</v>
      </c>
      <c r="E1944" s="3">
        <v>45041</v>
      </c>
      <c r="F1944" s="3">
        <v>45043</v>
      </c>
      <c r="G1944" s="2">
        <v>29.6</v>
      </c>
      <c r="H1944" s="2">
        <v>84.55</v>
      </c>
      <c r="I1944" s="2" t="s">
        <v>1970</v>
      </c>
      <c r="J1944" s="2">
        <v>515</v>
      </c>
      <c r="K1944" s="2">
        <v>2</v>
      </c>
    </row>
    <row r="1945" spans="1:11" ht="18" customHeight="1" x14ac:dyDescent="0.3">
      <c r="A1945" s="2" t="s">
        <v>1991</v>
      </c>
      <c r="B1945" s="2" t="s">
        <v>48</v>
      </c>
      <c r="C1945" s="2" t="s">
        <v>49</v>
      </c>
      <c r="D1945" s="2" t="s">
        <v>34</v>
      </c>
      <c r="E1945" s="3">
        <v>44975</v>
      </c>
      <c r="F1945" s="3">
        <v>44977</v>
      </c>
      <c r="G1945" s="2">
        <v>18.600000000000001</v>
      </c>
      <c r="H1945" s="2">
        <v>64.53</v>
      </c>
      <c r="I1945" s="2" t="s">
        <v>1970</v>
      </c>
      <c r="J1945" s="2">
        <v>344</v>
      </c>
      <c r="K1945" s="2">
        <v>2</v>
      </c>
    </row>
    <row r="1946" spans="1:11" ht="18" customHeight="1" x14ac:dyDescent="0.3">
      <c r="A1946" s="2" t="s">
        <v>1992</v>
      </c>
      <c r="B1946" s="2" t="s">
        <v>68</v>
      </c>
      <c r="C1946" s="2" t="s">
        <v>18</v>
      </c>
      <c r="D1946" s="2" t="s">
        <v>34</v>
      </c>
      <c r="E1946" s="3">
        <v>45018</v>
      </c>
      <c r="F1946" s="3">
        <v>45020</v>
      </c>
      <c r="G1946" s="2">
        <v>7.4</v>
      </c>
      <c r="H1946" s="2">
        <v>88.25</v>
      </c>
      <c r="I1946" s="2" t="s">
        <v>1972</v>
      </c>
      <c r="J1946" s="2">
        <v>643</v>
      </c>
      <c r="K1946" s="2">
        <v>2</v>
      </c>
    </row>
    <row r="1947" spans="1:11" ht="18" customHeight="1" x14ac:dyDescent="0.3">
      <c r="A1947" s="2" t="s">
        <v>1993</v>
      </c>
      <c r="B1947" s="2" t="s">
        <v>25</v>
      </c>
      <c r="C1947" s="2" t="s">
        <v>26</v>
      </c>
      <c r="D1947" s="2" t="s">
        <v>14</v>
      </c>
      <c r="E1947" s="3">
        <v>45281</v>
      </c>
      <c r="F1947" s="3">
        <v>45285</v>
      </c>
      <c r="G1947" s="2">
        <v>41</v>
      </c>
      <c r="H1947" s="2">
        <v>324.91000000000003</v>
      </c>
      <c r="I1947" s="2" t="s">
        <v>1972</v>
      </c>
      <c r="J1947" s="2">
        <v>1764</v>
      </c>
      <c r="K1947" s="2">
        <v>4</v>
      </c>
    </row>
    <row r="1948" spans="1:11" ht="18" customHeight="1" x14ac:dyDescent="0.3">
      <c r="A1948" s="2" t="s">
        <v>1994</v>
      </c>
      <c r="B1948" s="2" t="s">
        <v>64</v>
      </c>
      <c r="C1948" s="2" t="s">
        <v>41</v>
      </c>
      <c r="D1948" s="2" t="s">
        <v>14</v>
      </c>
      <c r="E1948" s="3">
        <v>45248</v>
      </c>
      <c r="F1948" s="3">
        <v>45252</v>
      </c>
      <c r="G1948" s="2">
        <v>23.3</v>
      </c>
      <c r="H1948" s="2">
        <v>228.28</v>
      </c>
      <c r="I1948" s="2" t="s">
        <v>1970</v>
      </c>
      <c r="J1948" s="2">
        <v>1203</v>
      </c>
      <c r="K1948" s="2">
        <v>4</v>
      </c>
    </row>
    <row r="1949" spans="1:11" ht="18" customHeight="1" x14ac:dyDescent="0.3">
      <c r="A1949" s="2" t="s">
        <v>1995</v>
      </c>
      <c r="B1949" s="2" t="s">
        <v>68</v>
      </c>
      <c r="C1949" s="2" t="s">
        <v>23</v>
      </c>
      <c r="D1949" s="2" t="s">
        <v>34</v>
      </c>
      <c r="E1949" s="3">
        <v>44931</v>
      </c>
      <c r="F1949" s="3">
        <v>44934</v>
      </c>
      <c r="G1949" s="2">
        <v>27.1</v>
      </c>
      <c r="H1949" s="2">
        <v>133.41999999999999</v>
      </c>
      <c r="I1949" s="2" t="s">
        <v>1970</v>
      </c>
      <c r="J1949" s="2">
        <v>836</v>
      </c>
      <c r="K1949" s="2">
        <v>3</v>
      </c>
    </row>
    <row r="1950" spans="1:11" ht="18" customHeight="1" x14ac:dyDescent="0.3">
      <c r="A1950" s="2" t="s">
        <v>1996</v>
      </c>
      <c r="B1950" s="2" t="s">
        <v>12</v>
      </c>
      <c r="C1950" s="2" t="s">
        <v>49</v>
      </c>
      <c r="D1950" s="2" t="s">
        <v>14</v>
      </c>
      <c r="E1950" s="3">
        <v>45133</v>
      </c>
      <c r="F1950" s="3">
        <v>45139</v>
      </c>
      <c r="G1950" s="2">
        <v>26</v>
      </c>
      <c r="H1950" s="2">
        <v>304.66000000000003</v>
      </c>
      <c r="I1950" s="2" t="s">
        <v>1970</v>
      </c>
      <c r="J1950" s="2">
        <v>1990</v>
      </c>
      <c r="K1950" s="2">
        <v>6</v>
      </c>
    </row>
    <row r="1951" spans="1:11" ht="18" customHeight="1" x14ac:dyDescent="0.3">
      <c r="A1951" s="2" t="s">
        <v>1997</v>
      </c>
      <c r="B1951" s="2" t="s">
        <v>64</v>
      </c>
      <c r="C1951" s="2" t="s">
        <v>26</v>
      </c>
      <c r="D1951" s="2" t="s">
        <v>38</v>
      </c>
      <c r="E1951" s="3">
        <v>45013</v>
      </c>
      <c r="F1951" s="3">
        <v>45016</v>
      </c>
      <c r="G1951" s="2">
        <v>5.6</v>
      </c>
      <c r="H1951" s="2">
        <v>94.63</v>
      </c>
      <c r="I1951" s="2" t="s">
        <v>1972</v>
      </c>
      <c r="J1951" s="2">
        <v>659</v>
      </c>
      <c r="K1951" s="2">
        <v>3</v>
      </c>
    </row>
    <row r="1952" spans="1:11" ht="18" customHeight="1" x14ac:dyDescent="0.3">
      <c r="A1952" s="2" t="s">
        <v>1998</v>
      </c>
      <c r="B1952" s="2" t="s">
        <v>36</v>
      </c>
      <c r="C1952" s="2" t="s">
        <v>20</v>
      </c>
      <c r="D1952" s="2" t="s">
        <v>27</v>
      </c>
      <c r="E1952" s="3">
        <v>45255</v>
      </c>
      <c r="F1952" s="3">
        <v>45261</v>
      </c>
      <c r="G1952" s="2">
        <v>25.8</v>
      </c>
      <c r="H1952" s="2">
        <v>319.08999999999997</v>
      </c>
      <c r="I1952" s="2" t="s">
        <v>1970</v>
      </c>
      <c r="J1952" s="2">
        <v>2008</v>
      </c>
      <c r="K1952" s="2">
        <v>6</v>
      </c>
    </row>
    <row r="1953" spans="1:11" ht="18" customHeight="1" x14ac:dyDescent="0.3">
      <c r="A1953" s="2" t="s">
        <v>1999</v>
      </c>
      <c r="B1953" s="2" t="s">
        <v>64</v>
      </c>
      <c r="C1953" s="2" t="s">
        <v>92</v>
      </c>
      <c r="D1953" s="2" t="s">
        <v>27</v>
      </c>
      <c r="E1953" s="3">
        <v>44958</v>
      </c>
      <c r="F1953" s="3">
        <v>44962</v>
      </c>
      <c r="G1953" s="2">
        <v>34</v>
      </c>
      <c r="H1953" s="2">
        <v>193.6</v>
      </c>
      <c r="I1953" s="2" t="s">
        <v>1970</v>
      </c>
      <c r="J1953" s="2">
        <v>1192</v>
      </c>
      <c r="K1953" s="2">
        <v>4</v>
      </c>
    </row>
    <row r="1954" spans="1:11" ht="18" customHeight="1" x14ac:dyDescent="0.3">
      <c r="A1954" s="2" t="s">
        <v>2000</v>
      </c>
      <c r="B1954" s="2" t="s">
        <v>48</v>
      </c>
      <c r="C1954" s="2" t="s">
        <v>26</v>
      </c>
      <c r="D1954" s="2" t="s">
        <v>21</v>
      </c>
      <c r="E1954" s="3">
        <v>45036</v>
      </c>
      <c r="F1954" s="3">
        <v>45040</v>
      </c>
      <c r="G1954" s="2">
        <v>18.600000000000001</v>
      </c>
      <c r="H1954" s="2">
        <v>144.94999999999999</v>
      </c>
      <c r="I1954" s="2" t="s">
        <v>1972</v>
      </c>
      <c r="J1954" s="2">
        <v>923</v>
      </c>
      <c r="K1954" s="2">
        <v>4</v>
      </c>
    </row>
    <row r="1955" spans="1:11" ht="18" customHeight="1" x14ac:dyDescent="0.3">
      <c r="A1955" s="2" t="s">
        <v>2001</v>
      </c>
      <c r="B1955" s="2" t="s">
        <v>36</v>
      </c>
      <c r="C1955" s="2" t="s">
        <v>18</v>
      </c>
      <c r="D1955" s="2" t="s">
        <v>27</v>
      </c>
      <c r="E1955" s="3">
        <v>45254</v>
      </c>
      <c r="F1955" s="3">
        <v>45258</v>
      </c>
      <c r="G1955" s="2">
        <v>17</v>
      </c>
      <c r="H1955" s="2">
        <v>113.42</v>
      </c>
      <c r="I1955" s="2" t="s">
        <v>1970</v>
      </c>
      <c r="J1955" s="2">
        <v>677</v>
      </c>
      <c r="K1955" s="2">
        <v>4</v>
      </c>
    </row>
    <row r="1956" spans="1:11" ht="18" customHeight="1" x14ac:dyDescent="0.3">
      <c r="A1956" s="2" t="s">
        <v>2002</v>
      </c>
      <c r="B1956" s="2" t="s">
        <v>36</v>
      </c>
      <c r="C1956" s="2" t="s">
        <v>23</v>
      </c>
      <c r="D1956" s="2" t="s">
        <v>42</v>
      </c>
      <c r="E1956" s="3">
        <v>44946</v>
      </c>
      <c r="F1956" s="3">
        <v>44949</v>
      </c>
      <c r="G1956" s="2">
        <v>3.6</v>
      </c>
      <c r="H1956" s="2">
        <v>68.650000000000006</v>
      </c>
      <c r="I1956" s="2" t="s">
        <v>1972</v>
      </c>
      <c r="J1956" s="2">
        <v>560</v>
      </c>
      <c r="K1956" s="2">
        <v>3</v>
      </c>
    </row>
    <row r="1957" spans="1:11" ht="18" customHeight="1" x14ac:dyDescent="0.3">
      <c r="A1957" s="2" t="s">
        <v>2003</v>
      </c>
      <c r="B1957" s="2" t="s">
        <v>48</v>
      </c>
      <c r="C1957" s="2" t="s">
        <v>49</v>
      </c>
      <c r="D1957" s="2" t="s">
        <v>14</v>
      </c>
      <c r="E1957" s="3">
        <v>45284</v>
      </c>
      <c r="F1957" s="3">
        <v>45288</v>
      </c>
      <c r="G1957" s="2">
        <v>7.2</v>
      </c>
      <c r="H1957" s="2">
        <v>340.75</v>
      </c>
      <c r="I1957" s="2" t="s">
        <v>1972</v>
      </c>
      <c r="J1957" s="2">
        <v>2010</v>
      </c>
      <c r="K1957" s="2">
        <v>4</v>
      </c>
    </row>
    <row r="1958" spans="1:11" ht="18" customHeight="1" x14ac:dyDescent="0.3">
      <c r="A1958" s="2" t="s">
        <v>2004</v>
      </c>
      <c r="B1958" s="2" t="s">
        <v>25</v>
      </c>
      <c r="C1958" s="2" t="s">
        <v>20</v>
      </c>
      <c r="D1958" s="2" t="s">
        <v>29</v>
      </c>
      <c r="E1958" s="3">
        <v>45208</v>
      </c>
      <c r="F1958" s="3">
        <v>45212</v>
      </c>
      <c r="G1958" s="2">
        <v>16.5</v>
      </c>
      <c r="H1958" s="2">
        <v>169.6</v>
      </c>
      <c r="I1958" s="2" t="s">
        <v>1970</v>
      </c>
      <c r="J1958" s="2">
        <v>1221</v>
      </c>
      <c r="K1958" s="2">
        <v>4</v>
      </c>
    </row>
    <row r="1959" spans="1:11" ht="18" customHeight="1" x14ac:dyDescent="0.3">
      <c r="A1959" s="2" t="s">
        <v>2005</v>
      </c>
      <c r="B1959" s="2" t="s">
        <v>12</v>
      </c>
      <c r="C1959" s="2" t="s">
        <v>13</v>
      </c>
      <c r="D1959" s="2" t="s">
        <v>34</v>
      </c>
      <c r="E1959" s="3">
        <v>45149</v>
      </c>
      <c r="F1959" s="3">
        <v>45155</v>
      </c>
      <c r="G1959" s="2">
        <v>27</v>
      </c>
      <c r="H1959" s="2">
        <v>210.66</v>
      </c>
      <c r="I1959" s="2" t="s">
        <v>1970</v>
      </c>
      <c r="J1959" s="2">
        <v>1555</v>
      </c>
      <c r="K1959" s="2">
        <v>6</v>
      </c>
    </row>
    <row r="1960" spans="1:11" ht="18" customHeight="1" x14ac:dyDescent="0.3">
      <c r="A1960" s="2" t="s">
        <v>2006</v>
      </c>
      <c r="B1960" s="2" t="s">
        <v>12</v>
      </c>
      <c r="C1960" s="2" t="s">
        <v>51</v>
      </c>
      <c r="D1960" s="2" t="s">
        <v>27</v>
      </c>
      <c r="E1960" s="3">
        <v>45152</v>
      </c>
      <c r="F1960" s="3">
        <v>45157</v>
      </c>
      <c r="G1960" s="2">
        <v>21.4</v>
      </c>
      <c r="H1960" s="2">
        <v>113.32</v>
      </c>
      <c r="I1960" s="2" t="s">
        <v>1970</v>
      </c>
      <c r="J1960" s="2">
        <v>790</v>
      </c>
      <c r="K1960" s="2">
        <v>5</v>
      </c>
    </row>
    <row r="1961" spans="1:11" ht="18" customHeight="1" x14ac:dyDescent="0.3">
      <c r="A1961" s="2" t="s">
        <v>2007</v>
      </c>
      <c r="B1961" s="2" t="s">
        <v>17</v>
      </c>
      <c r="C1961" s="2" t="s">
        <v>41</v>
      </c>
      <c r="D1961" s="2" t="s">
        <v>29</v>
      </c>
      <c r="E1961" s="3">
        <v>45144</v>
      </c>
      <c r="F1961" s="3">
        <v>45148</v>
      </c>
      <c r="G1961" s="2">
        <v>23.7</v>
      </c>
      <c r="H1961" s="2">
        <v>280.45</v>
      </c>
      <c r="I1961" s="2" t="s">
        <v>1972</v>
      </c>
      <c r="J1961" s="2">
        <v>2017</v>
      </c>
      <c r="K1961" s="2">
        <v>4</v>
      </c>
    </row>
    <row r="1962" spans="1:11" ht="18" customHeight="1" x14ac:dyDescent="0.3">
      <c r="A1962" s="2" t="s">
        <v>2008</v>
      </c>
      <c r="B1962" s="2" t="s">
        <v>31</v>
      </c>
      <c r="C1962" s="2" t="s">
        <v>60</v>
      </c>
      <c r="D1962" s="2" t="s">
        <v>29</v>
      </c>
      <c r="E1962" s="3">
        <v>45027</v>
      </c>
      <c r="F1962" s="3">
        <v>45034</v>
      </c>
      <c r="G1962" s="2">
        <v>12.7</v>
      </c>
      <c r="H1962" s="2">
        <v>285.48</v>
      </c>
      <c r="I1962" s="2" t="s">
        <v>1970</v>
      </c>
      <c r="J1962" s="2">
        <v>2264</v>
      </c>
      <c r="K1962" s="2">
        <v>7</v>
      </c>
    </row>
    <row r="1963" spans="1:11" ht="18" customHeight="1" x14ac:dyDescent="0.3">
      <c r="A1963" s="2" t="s">
        <v>2009</v>
      </c>
      <c r="B1963" s="2" t="s">
        <v>68</v>
      </c>
      <c r="C1963" s="2" t="s">
        <v>23</v>
      </c>
      <c r="D1963" s="2" t="s">
        <v>27</v>
      </c>
      <c r="E1963" s="3">
        <v>45277</v>
      </c>
      <c r="F1963" s="3">
        <v>45281</v>
      </c>
      <c r="G1963" s="2">
        <v>16.399999999999999</v>
      </c>
      <c r="H1963" s="2">
        <v>316.52</v>
      </c>
      <c r="I1963" s="2" t="s">
        <v>1972</v>
      </c>
      <c r="J1963" s="2">
        <v>1914</v>
      </c>
      <c r="K1963" s="2">
        <v>4</v>
      </c>
    </row>
    <row r="1964" spans="1:11" ht="18" customHeight="1" x14ac:dyDescent="0.3">
      <c r="A1964" s="2" t="s">
        <v>2010</v>
      </c>
      <c r="B1964" s="2" t="s">
        <v>81</v>
      </c>
      <c r="C1964" s="2" t="s">
        <v>92</v>
      </c>
      <c r="D1964" s="2" t="s">
        <v>27</v>
      </c>
      <c r="E1964" s="3">
        <v>44983</v>
      </c>
      <c r="F1964" s="3">
        <v>44953</v>
      </c>
      <c r="G1964" s="2">
        <v>45</v>
      </c>
      <c r="H1964" s="2">
        <v>182.33</v>
      </c>
      <c r="I1964" s="2" t="s">
        <v>1972</v>
      </c>
      <c r="J1964" s="2">
        <v>1030</v>
      </c>
      <c r="K1964" s="2">
        <v>3</v>
      </c>
    </row>
    <row r="1965" spans="1:11" ht="18" customHeight="1" x14ac:dyDescent="0.3">
      <c r="A1965" s="2" t="s">
        <v>2011</v>
      </c>
      <c r="B1965" s="2" t="s">
        <v>17</v>
      </c>
      <c r="C1965" s="2" t="s">
        <v>41</v>
      </c>
      <c r="D1965" s="2" t="s">
        <v>38</v>
      </c>
      <c r="E1965" s="3">
        <v>45251</v>
      </c>
      <c r="F1965" s="3">
        <v>45257</v>
      </c>
      <c r="G1965" s="2">
        <v>27.3</v>
      </c>
      <c r="H1965" s="2">
        <v>317.02</v>
      </c>
      <c r="I1965" s="2" t="s">
        <v>1972</v>
      </c>
      <c r="J1965" s="2">
        <v>1876</v>
      </c>
      <c r="K1965" s="2">
        <v>6</v>
      </c>
    </row>
    <row r="1966" spans="1:11" ht="18" customHeight="1" x14ac:dyDescent="0.3">
      <c r="A1966" s="2" t="s">
        <v>2012</v>
      </c>
      <c r="B1966" s="2" t="s">
        <v>17</v>
      </c>
      <c r="C1966" s="2" t="s">
        <v>26</v>
      </c>
      <c r="D1966" s="2" t="s">
        <v>42</v>
      </c>
      <c r="E1966" s="3">
        <v>45007</v>
      </c>
      <c r="F1966" s="3">
        <v>45013</v>
      </c>
      <c r="G1966" s="2">
        <v>10.6</v>
      </c>
      <c r="H1966" s="2">
        <v>256.26</v>
      </c>
      <c r="I1966" s="2" t="s">
        <v>1972</v>
      </c>
      <c r="J1966" s="2">
        <v>2001</v>
      </c>
      <c r="K1966" s="2">
        <v>6</v>
      </c>
    </row>
    <row r="1967" spans="1:11" ht="18" customHeight="1" x14ac:dyDescent="0.3">
      <c r="A1967" s="2" t="s">
        <v>2013</v>
      </c>
      <c r="B1967" s="2" t="s">
        <v>81</v>
      </c>
      <c r="C1967" s="2" t="s">
        <v>20</v>
      </c>
      <c r="D1967" s="2" t="s">
        <v>34</v>
      </c>
      <c r="E1967" s="3">
        <v>45255</v>
      </c>
      <c r="F1967" s="3">
        <v>45263</v>
      </c>
      <c r="G1967" s="2">
        <v>110.7</v>
      </c>
      <c r="H1967" s="2">
        <v>429.91</v>
      </c>
      <c r="I1967" s="2" t="s">
        <v>1972</v>
      </c>
      <c r="J1967" s="2">
        <v>1985</v>
      </c>
      <c r="K1967" s="2">
        <v>8</v>
      </c>
    </row>
    <row r="1968" spans="1:11" ht="18" customHeight="1" x14ac:dyDescent="0.3">
      <c r="A1968" s="2" t="s">
        <v>2014</v>
      </c>
      <c r="B1968" s="2" t="s">
        <v>25</v>
      </c>
      <c r="C1968" s="2" t="s">
        <v>13</v>
      </c>
      <c r="D1968" s="2" t="s">
        <v>27</v>
      </c>
      <c r="E1968" s="3">
        <v>45233</v>
      </c>
      <c r="F1968" s="3">
        <v>45234</v>
      </c>
      <c r="G1968" s="2">
        <v>10.3</v>
      </c>
      <c r="H1968" s="2">
        <v>40.65</v>
      </c>
      <c r="I1968" s="2" t="s">
        <v>1970</v>
      </c>
      <c r="J1968" s="2">
        <v>188</v>
      </c>
      <c r="K1968" s="2">
        <v>1</v>
      </c>
    </row>
    <row r="1969" spans="1:11" ht="18" customHeight="1" x14ac:dyDescent="0.3">
      <c r="A1969" s="2" t="s">
        <v>2015</v>
      </c>
      <c r="B1969" s="2" t="s">
        <v>12</v>
      </c>
      <c r="C1969" s="2" t="s">
        <v>33</v>
      </c>
      <c r="D1969" s="2" t="s">
        <v>29</v>
      </c>
      <c r="E1969" s="3">
        <v>45050</v>
      </c>
      <c r="F1969" s="3">
        <v>45055</v>
      </c>
      <c r="G1969" s="2">
        <v>42.1</v>
      </c>
      <c r="H1969" s="2">
        <v>344.29</v>
      </c>
      <c r="I1969" s="2" t="s">
        <v>1972</v>
      </c>
      <c r="J1969" s="2">
        <v>2219</v>
      </c>
      <c r="K1969" s="2">
        <v>5</v>
      </c>
    </row>
    <row r="1970" spans="1:11" ht="18" customHeight="1" x14ac:dyDescent="0.3">
      <c r="A1970" s="2" t="s">
        <v>2016</v>
      </c>
      <c r="B1970" s="2" t="s">
        <v>36</v>
      </c>
      <c r="C1970" s="2" t="s">
        <v>51</v>
      </c>
      <c r="D1970" s="2" t="s">
        <v>29</v>
      </c>
      <c r="E1970" s="3">
        <v>45003</v>
      </c>
      <c r="F1970" s="3">
        <v>45005</v>
      </c>
      <c r="G1970" s="2">
        <v>28.8</v>
      </c>
      <c r="H1970" s="2">
        <v>93.05</v>
      </c>
      <c r="I1970" s="2" t="s">
        <v>1970</v>
      </c>
      <c r="J1970" s="2">
        <v>499</v>
      </c>
      <c r="K1970" s="2">
        <v>2</v>
      </c>
    </row>
    <row r="1971" spans="1:11" ht="18" customHeight="1" x14ac:dyDescent="0.3">
      <c r="A1971" s="2" t="s">
        <v>2017</v>
      </c>
      <c r="B1971" s="2" t="s">
        <v>25</v>
      </c>
      <c r="C1971" s="2" t="s">
        <v>74</v>
      </c>
      <c r="D1971" s="2" t="s">
        <v>42</v>
      </c>
      <c r="E1971" s="3">
        <v>45030</v>
      </c>
      <c r="F1971" s="3">
        <v>45033</v>
      </c>
      <c r="G1971" s="2">
        <v>26.6</v>
      </c>
      <c r="H1971" s="2">
        <v>68.27</v>
      </c>
      <c r="I1971" s="2" t="s">
        <v>1972</v>
      </c>
      <c r="J1971" s="2">
        <v>365</v>
      </c>
      <c r="K1971" s="2">
        <v>3</v>
      </c>
    </row>
    <row r="1972" spans="1:11" ht="18" customHeight="1" x14ac:dyDescent="0.3">
      <c r="A1972" s="2" t="s">
        <v>2018</v>
      </c>
      <c r="B1972" s="2" t="s">
        <v>64</v>
      </c>
      <c r="C1972" s="2" t="s">
        <v>78</v>
      </c>
      <c r="D1972" s="2" t="s">
        <v>34</v>
      </c>
      <c r="E1972" s="3">
        <v>45279</v>
      </c>
      <c r="F1972" s="3">
        <v>45284</v>
      </c>
      <c r="G1972" s="2">
        <v>80.099999999999994</v>
      </c>
      <c r="H1972" s="2">
        <v>423.48</v>
      </c>
      <c r="I1972" s="2" t="s">
        <v>1970</v>
      </c>
      <c r="J1972" s="2">
        <v>2412</v>
      </c>
      <c r="K1972" s="2">
        <v>5</v>
      </c>
    </row>
    <row r="1973" spans="1:11" ht="18" customHeight="1" x14ac:dyDescent="0.3">
      <c r="A1973" s="2" t="s">
        <v>2019</v>
      </c>
      <c r="B1973" s="2" t="s">
        <v>81</v>
      </c>
      <c r="C1973" s="2" t="s">
        <v>60</v>
      </c>
      <c r="D1973" s="2" t="s">
        <v>27</v>
      </c>
      <c r="E1973" s="3">
        <v>45097</v>
      </c>
      <c r="F1973" s="3">
        <v>45100</v>
      </c>
      <c r="G1973" s="2">
        <v>20</v>
      </c>
      <c r="H1973" s="2">
        <v>134.57</v>
      </c>
      <c r="I1973" s="2" t="s">
        <v>1970</v>
      </c>
      <c r="J1973" s="2">
        <v>1020</v>
      </c>
      <c r="K1973" s="2">
        <v>3</v>
      </c>
    </row>
    <row r="1974" spans="1:11" ht="18" customHeight="1" x14ac:dyDescent="0.3">
      <c r="A1974" s="2" t="s">
        <v>2020</v>
      </c>
      <c r="B1974" s="2" t="s">
        <v>31</v>
      </c>
      <c r="C1974" s="2" t="s">
        <v>49</v>
      </c>
      <c r="D1974" s="2" t="s">
        <v>42</v>
      </c>
      <c r="E1974" s="3">
        <v>45269</v>
      </c>
      <c r="F1974" s="3">
        <v>45272</v>
      </c>
      <c r="G1974" s="2">
        <v>40.9</v>
      </c>
      <c r="H1974" s="2">
        <v>186.93</v>
      </c>
      <c r="I1974" s="2" t="s">
        <v>1970</v>
      </c>
      <c r="J1974" s="2">
        <v>855</v>
      </c>
      <c r="K1974" s="2">
        <v>3</v>
      </c>
    </row>
    <row r="1975" spans="1:11" ht="18" customHeight="1" x14ac:dyDescent="0.3">
      <c r="A1975" s="2" t="s">
        <v>2021</v>
      </c>
      <c r="B1975" s="2" t="s">
        <v>12</v>
      </c>
      <c r="C1975" s="2" t="s">
        <v>51</v>
      </c>
      <c r="D1975" s="2" t="s">
        <v>34</v>
      </c>
      <c r="E1975" s="3">
        <v>45183</v>
      </c>
      <c r="F1975" s="3">
        <v>45193</v>
      </c>
      <c r="G1975" s="2">
        <v>67.2</v>
      </c>
      <c r="H1975" s="2">
        <v>359.97</v>
      </c>
      <c r="I1975" s="2" t="s">
        <v>1970</v>
      </c>
      <c r="J1975" s="2">
        <v>2311</v>
      </c>
      <c r="K1975" s="2">
        <v>10</v>
      </c>
    </row>
    <row r="1976" spans="1:11" ht="18" customHeight="1" x14ac:dyDescent="0.3">
      <c r="A1976" s="2" t="s">
        <v>2022</v>
      </c>
      <c r="B1976" s="2" t="s">
        <v>12</v>
      </c>
      <c r="C1976" s="2" t="s">
        <v>78</v>
      </c>
      <c r="D1976" s="2" t="s">
        <v>42</v>
      </c>
      <c r="E1976" s="3">
        <v>45154</v>
      </c>
      <c r="F1976" s="3">
        <v>45159</v>
      </c>
      <c r="G1976" s="2">
        <v>12</v>
      </c>
      <c r="H1976" s="2">
        <v>190.22</v>
      </c>
      <c r="I1976" s="2" t="s">
        <v>1972</v>
      </c>
      <c r="J1976" s="2">
        <v>1617</v>
      </c>
      <c r="K1976" s="2">
        <v>5</v>
      </c>
    </row>
    <row r="1977" spans="1:11" ht="18" customHeight="1" x14ac:dyDescent="0.3">
      <c r="A1977" s="2" t="s">
        <v>2023</v>
      </c>
      <c r="B1977" s="2" t="s">
        <v>64</v>
      </c>
      <c r="C1977" s="2" t="s">
        <v>92</v>
      </c>
      <c r="D1977" s="2" t="s">
        <v>14</v>
      </c>
      <c r="E1977" s="3">
        <v>45216</v>
      </c>
      <c r="F1977" s="3">
        <v>45218</v>
      </c>
      <c r="G1977" s="2">
        <v>11</v>
      </c>
      <c r="H1977" s="2">
        <v>68.25</v>
      </c>
      <c r="I1977" s="2" t="s">
        <v>1972</v>
      </c>
      <c r="J1977" s="2">
        <v>403</v>
      </c>
      <c r="K1977" s="2">
        <v>2</v>
      </c>
    </row>
    <row r="1978" spans="1:11" ht="18" customHeight="1" x14ac:dyDescent="0.3">
      <c r="A1978" s="2" t="s">
        <v>2024</v>
      </c>
      <c r="B1978" s="2" t="s">
        <v>44</v>
      </c>
      <c r="C1978" s="2" t="s">
        <v>53</v>
      </c>
      <c r="D1978" s="2" t="s">
        <v>27</v>
      </c>
      <c r="E1978" s="3">
        <v>44971</v>
      </c>
      <c r="F1978" s="3">
        <v>44975</v>
      </c>
      <c r="G1978" s="2">
        <v>12.1</v>
      </c>
      <c r="H1978" s="2">
        <v>228.01</v>
      </c>
      <c r="I1978" s="2" t="s">
        <v>1972</v>
      </c>
      <c r="J1978" s="2">
        <v>1865</v>
      </c>
      <c r="K1978" s="2">
        <v>4</v>
      </c>
    </row>
    <row r="1979" spans="1:11" ht="18" customHeight="1" x14ac:dyDescent="0.3">
      <c r="A1979" s="2" t="s">
        <v>2025</v>
      </c>
      <c r="B1979" s="2" t="s">
        <v>81</v>
      </c>
      <c r="C1979" s="2" t="s">
        <v>41</v>
      </c>
      <c r="D1979" s="2" t="s">
        <v>29</v>
      </c>
      <c r="E1979" s="3">
        <v>45065</v>
      </c>
      <c r="F1979" s="3">
        <v>45068</v>
      </c>
      <c r="G1979" s="2">
        <v>47.3</v>
      </c>
      <c r="H1979" s="2">
        <v>144.28</v>
      </c>
      <c r="I1979" s="2" t="s">
        <v>1970</v>
      </c>
      <c r="J1979" s="2">
        <v>854</v>
      </c>
      <c r="K1979" s="2">
        <v>3</v>
      </c>
    </row>
    <row r="1980" spans="1:11" ht="18" customHeight="1" x14ac:dyDescent="0.3">
      <c r="A1980" s="2" t="s">
        <v>2026</v>
      </c>
      <c r="B1980" s="2" t="s">
        <v>81</v>
      </c>
      <c r="C1980" s="2" t="s">
        <v>20</v>
      </c>
      <c r="D1980" s="2" t="s">
        <v>14</v>
      </c>
      <c r="E1980" s="3">
        <v>44993</v>
      </c>
      <c r="F1980" s="3">
        <v>44994</v>
      </c>
      <c r="G1980" s="2">
        <v>5.8</v>
      </c>
      <c r="H1980" s="2">
        <v>83.76</v>
      </c>
      <c r="I1980" s="2" t="s">
        <v>1970</v>
      </c>
      <c r="J1980" s="2">
        <v>528</v>
      </c>
      <c r="K1980" s="2">
        <v>1</v>
      </c>
    </row>
    <row r="1981" spans="1:11" ht="18" customHeight="1" x14ac:dyDescent="0.3">
      <c r="A1981" s="2" t="s">
        <v>2027</v>
      </c>
      <c r="B1981" s="2" t="s">
        <v>64</v>
      </c>
      <c r="C1981" s="2" t="s">
        <v>33</v>
      </c>
      <c r="D1981" s="2" t="s">
        <v>29</v>
      </c>
      <c r="E1981" s="3">
        <v>45157</v>
      </c>
      <c r="F1981" s="3">
        <v>45164</v>
      </c>
      <c r="G1981" s="2">
        <v>29.2</v>
      </c>
      <c r="H1981" s="2">
        <v>279.85000000000002</v>
      </c>
      <c r="I1981" s="2" t="s">
        <v>1970</v>
      </c>
      <c r="J1981" s="2">
        <v>1843</v>
      </c>
      <c r="K1981" s="2">
        <v>7</v>
      </c>
    </row>
    <row r="1982" spans="1:11" ht="18" customHeight="1" x14ac:dyDescent="0.3">
      <c r="A1982" s="2" t="s">
        <v>2028</v>
      </c>
      <c r="B1982" s="2" t="s">
        <v>25</v>
      </c>
      <c r="C1982" s="2" t="s">
        <v>78</v>
      </c>
      <c r="D1982" s="2" t="s">
        <v>38</v>
      </c>
      <c r="E1982" s="3">
        <v>45052</v>
      </c>
      <c r="F1982" s="3">
        <v>45056</v>
      </c>
      <c r="G1982" s="2">
        <v>33.299999999999997</v>
      </c>
      <c r="H1982" s="2">
        <v>236.83</v>
      </c>
      <c r="I1982" s="2" t="s">
        <v>1972</v>
      </c>
      <c r="J1982" s="2">
        <v>1438</v>
      </c>
      <c r="K1982" s="2">
        <v>4</v>
      </c>
    </row>
    <row r="1983" spans="1:11" ht="18" customHeight="1" x14ac:dyDescent="0.3">
      <c r="A1983" s="2" t="s">
        <v>2029</v>
      </c>
      <c r="B1983" s="2" t="s">
        <v>25</v>
      </c>
      <c r="C1983" s="2" t="s">
        <v>23</v>
      </c>
      <c r="D1983" s="2" t="s">
        <v>14</v>
      </c>
      <c r="E1983" s="3">
        <v>45167</v>
      </c>
      <c r="F1983" s="3">
        <v>45171</v>
      </c>
      <c r="G1983" s="2">
        <v>22.8</v>
      </c>
      <c r="H1983" s="2">
        <v>221.62</v>
      </c>
      <c r="I1983" s="2" t="s">
        <v>1972</v>
      </c>
      <c r="J1983" s="2">
        <v>1599</v>
      </c>
      <c r="K1983" s="2">
        <v>4</v>
      </c>
    </row>
    <row r="1984" spans="1:11" ht="18" customHeight="1" x14ac:dyDescent="0.3">
      <c r="A1984" s="2" t="s">
        <v>2030</v>
      </c>
      <c r="B1984" s="2" t="s">
        <v>25</v>
      </c>
      <c r="C1984" s="2" t="s">
        <v>33</v>
      </c>
      <c r="D1984" s="2" t="s">
        <v>29</v>
      </c>
      <c r="E1984" s="3">
        <v>45288</v>
      </c>
      <c r="F1984" s="3">
        <v>45292</v>
      </c>
      <c r="G1984" s="2">
        <v>10.3</v>
      </c>
      <c r="H1984" s="2">
        <v>164.78</v>
      </c>
      <c r="I1984" s="2" t="s">
        <v>1970</v>
      </c>
      <c r="J1984" s="2">
        <v>1034</v>
      </c>
      <c r="K1984" s="2">
        <v>4</v>
      </c>
    </row>
    <row r="1985" spans="1:11" ht="18" customHeight="1" x14ac:dyDescent="0.3">
      <c r="A1985" s="2" t="s">
        <v>2031</v>
      </c>
      <c r="B1985" s="2" t="s">
        <v>36</v>
      </c>
      <c r="C1985" s="2" t="s">
        <v>23</v>
      </c>
      <c r="D1985" s="2" t="s">
        <v>27</v>
      </c>
      <c r="E1985" s="3">
        <v>45093</v>
      </c>
      <c r="F1985" s="3">
        <v>45100</v>
      </c>
      <c r="G1985" s="2">
        <v>25.6</v>
      </c>
      <c r="H1985" s="2">
        <v>287.97000000000003</v>
      </c>
      <c r="I1985" s="2" t="s">
        <v>1970</v>
      </c>
      <c r="J1985" s="2">
        <v>2129</v>
      </c>
      <c r="K1985" s="2">
        <v>7</v>
      </c>
    </row>
    <row r="1986" spans="1:11" ht="18" customHeight="1" x14ac:dyDescent="0.3">
      <c r="A1986" s="2" t="s">
        <v>2032</v>
      </c>
      <c r="B1986" s="2" t="s">
        <v>64</v>
      </c>
      <c r="C1986" s="2" t="s">
        <v>53</v>
      </c>
      <c r="D1986" s="2" t="s">
        <v>14</v>
      </c>
      <c r="E1986" s="3">
        <v>44942</v>
      </c>
      <c r="F1986" s="3">
        <v>44945</v>
      </c>
      <c r="G1986" s="2">
        <v>8.1</v>
      </c>
      <c r="H1986" s="2">
        <v>171.35</v>
      </c>
      <c r="I1986" s="2" t="s">
        <v>1972</v>
      </c>
      <c r="J1986" s="2">
        <v>1305</v>
      </c>
      <c r="K1986" s="2">
        <v>3</v>
      </c>
    </row>
    <row r="1987" spans="1:11" ht="18" customHeight="1" x14ac:dyDescent="0.3">
      <c r="A1987" s="2" t="s">
        <v>2033</v>
      </c>
      <c r="B1987" s="2" t="s">
        <v>12</v>
      </c>
      <c r="C1987" s="2" t="s">
        <v>92</v>
      </c>
      <c r="D1987" s="2" t="s">
        <v>29</v>
      </c>
      <c r="E1987" s="3">
        <v>45203</v>
      </c>
      <c r="F1987" s="3">
        <v>45205</v>
      </c>
      <c r="G1987" s="2">
        <v>18.3</v>
      </c>
      <c r="H1987" s="2">
        <v>119.1</v>
      </c>
      <c r="I1987" s="2" t="s">
        <v>1970</v>
      </c>
      <c r="J1987" s="2">
        <v>860</v>
      </c>
      <c r="K1987" s="2">
        <v>2</v>
      </c>
    </row>
    <row r="1988" spans="1:11" ht="18" customHeight="1" x14ac:dyDescent="0.3">
      <c r="A1988" s="2" t="s">
        <v>2034</v>
      </c>
      <c r="B1988" s="2" t="s">
        <v>36</v>
      </c>
      <c r="C1988" s="2" t="s">
        <v>78</v>
      </c>
      <c r="D1988" s="2" t="s">
        <v>34</v>
      </c>
      <c r="E1988" s="3">
        <v>45202</v>
      </c>
      <c r="F1988" s="3">
        <v>45206</v>
      </c>
      <c r="G1988" s="2">
        <v>28.9</v>
      </c>
      <c r="H1988" s="2">
        <v>227.91</v>
      </c>
      <c r="I1988" s="2" t="s">
        <v>1970</v>
      </c>
      <c r="J1988" s="2">
        <v>1675</v>
      </c>
      <c r="K1988" s="2">
        <v>4</v>
      </c>
    </row>
    <row r="1989" spans="1:11" ht="18" customHeight="1" x14ac:dyDescent="0.3">
      <c r="A1989" s="2" t="s">
        <v>2035</v>
      </c>
      <c r="B1989" s="2" t="s">
        <v>64</v>
      </c>
      <c r="C1989" s="2" t="s">
        <v>74</v>
      </c>
      <c r="D1989" s="2" t="s">
        <v>42</v>
      </c>
      <c r="E1989" s="3">
        <v>45061</v>
      </c>
      <c r="F1989" s="3">
        <v>45063</v>
      </c>
      <c r="G1989" s="2">
        <v>33.799999999999997</v>
      </c>
      <c r="H1989" s="2">
        <v>134.61000000000001</v>
      </c>
      <c r="I1989" s="2" t="s">
        <v>1970</v>
      </c>
      <c r="J1989" s="2">
        <v>775</v>
      </c>
      <c r="K1989" s="2">
        <v>2</v>
      </c>
    </row>
    <row r="1990" spans="1:11" ht="18" customHeight="1" x14ac:dyDescent="0.3">
      <c r="A1990" s="2" t="s">
        <v>2036</v>
      </c>
      <c r="B1990" s="2" t="s">
        <v>81</v>
      </c>
      <c r="C1990" s="2" t="s">
        <v>49</v>
      </c>
      <c r="D1990" s="2" t="s">
        <v>34</v>
      </c>
      <c r="E1990" s="3">
        <v>45101</v>
      </c>
      <c r="F1990" s="3">
        <v>45102</v>
      </c>
      <c r="G1990" s="2">
        <v>7</v>
      </c>
      <c r="H1990" s="2">
        <v>49.21</v>
      </c>
      <c r="I1990" s="2" t="s">
        <v>1972</v>
      </c>
      <c r="J1990" s="2">
        <v>386</v>
      </c>
      <c r="K1990" s="2">
        <v>1</v>
      </c>
    </row>
    <row r="1991" spans="1:11" ht="18" customHeight="1" x14ac:dyDescent="0.3">
      <c r="A1991" s="2" t="s">
        <v>2037</v>
      </c>
      <c r="B1991" s="2" t="s">
        <v>25</v>
      </c>
      <c r="C1991" s="2" t="s">
        <v>18</v>
      </c>
      <c r="D1991" s="2" t="s">
        <v>14</v>
      </c>
      <c r="E1991" s="3">
        <v>45047</v>
      </c>
      <c r="F1991" s="3">
        <v>45055</v>
      </c>
      <c r="G1991" s="2">
        <v>48.9</v>
      </c>
      <c r="H1991" s="2">
        <v>354.59</v>
      </c>
      <c r="I1991" s="2" t="s">
        <v>1970</v>
      </c>
      <c r="J1991" s="2">
        <v>2059</v>
      </c>
      <c r="K1991" s="2">
        <v>8</v>
      </c>
    </row>
    <row r="1992" spans="1:11" ht="18" customHeight="1" x14ac:dyDescent="0.3">
      <c r="A1992" s="2" t="s">
        <v>2038</v>
      </c>
      <c r="B1992" s="2" t="s">
        <v>64</v>
      </c>
      <c r="C1992" s="2" t="s">
        <v>45</v>
      </c>
      <c r="D1992" s="2" t="s">
        <v>27</v>
      </c>
      <c r="E1992" s="3">
        <v>45236</v>
      </c>
      <c r="F1992" s="3">
        <v>45239</v>
      </c>
      <c r="G1992" s="2">
        <v>12.4</v>
      </c>
      <c r="H1992" s="2">
        <v>167.33</v>
      </c>
      <c r="I1992" s="2" t="s">
        <v>1970</v>
      </c>
      <c r="J1992" s="2">
        <v>1030</v>
      </c>
      <c r="K1992" s="2">
        <v>3</v>
      </c>
    </row>
    <row r="1993" spans="1:11" ht="18" customHeight="1" x14ac:dyDescent="0.3">
      <c r="A1993" s="2" t="s">
        <v>2039</v>
      </c>
      <c r="B1993" s="2" t="s">
        <v>17</v>
      </c>
      <c r="C1993" s="2" t="s">
        <v>13</v>
      </c>
      <c r="D1993" s="2" t="s">
        <v>21</v>
      </c>
      <c r="E1993" s="3">
        <v>44975</v>
      </c>
      <c r="F1993" s="3">
        <v>44977</v>
      </c>
      <c r="G1993" s="2">
        <v>22.2</v>
      </c>
      <c r="H1993" s="2">
        <v>83.4</v>
      </c>
      <c r="I1993" s="2" t="s">
        <v>1972</v>
      </c>
      <c r="J1993" s="2">
        <v>368</v>
      </c>
      <c r="K1993" s="2">
        <v>2</v>
      </c>
    </row>
    <row r="1994" spans="1:11" ht="18" customHeight="1" x14ac:dyDescent="0.3">
      <c r="A1994" s="2" t="s">
        <v>2040</v>
      </c>
      <c r="B1994" s="2" t="s">
        <v>48</v>
      </c>
      <c r="C1994" s="2" t="s">
        <v>23</v>
      </c>
      <c r="D1994" s="2" t="s">
        <v>34</v>
      </c>
      <c r="E1994" s="3">
        <v>45147</v>
      </c>
      <c r="F1994" s="3">
        <v>45150</v>
      </c>
      <c r="G1994" s="2">
        <v>47.3</v>
      </c>
      <c r="H1994" s="2">
        <v>215.93</v>
      </c>
      <c r="I1994" s="2" t="s">
        <v>1970</v>
      </c>
      <c r="J1994" s="2">
        <v>1552</v>
      </c>
      <c r="K1994" s="2">
        <v>3</v>
      </c>
    </row>
    <row r="1995" spans="1:11" ht="18" customHeight="1" x14ac:dyDescent="0.3">
      <c r="A1995" s="2" t="s">
        <v>2041</v>
      </c>
      <c r="B1995" s="2" t="s">
        <v>25</v>
      </c>
      <c r="C1995" s="2" t="s">
        <v>26</v>
      </c>
      <c r="D1995" s="2" t="s">
        <v>29</v>
      </c>
      <c r="E1995" s="3">
        <v>44932</v>
      </c>
      <c r="F1995" s="3">
        <v>44934</v>
      </c>
      <c r="G1995" s="2">
        <v>26.2</v>
      </c>
      <c r="H1995" s="2">
        <v>48.64</v>
      </c>
      <c r="I1995" s="2" t="s">
        <v>1970</v>
      </c>
      <c r="J1995" s="2">
        <v>116</v>
      </c>
      <c r="K1995" s="2">
        <v>2</v>
      </c>
    </row>
    <row r="1996" spans="1:11" ht="18" customHeight="1" x14ac:dyDescent="0.3">
      <c r="A1996" s="2" t="s">
        <v>2042</v>
      </c>
      <c r="B1996" s="2" t="s">
        <v>12</v>
      </c>
      <c r="C1996" s="2" t="s">
        <v>18</v>
      </c>
      <c r="D1996" s="2" t="s">
        <v>34</v>
      </c>
      <c r="E1996" s="3">
        <v>45081</v>
      </c>
      <c r="F1996" s="3">
        <v>45084</v>
      </c>
      <c r="G1996" s="2">
        <v>24.8</v>
      </c>
      <c r="H1996" s="2">
        <v>140.88</v>
      </c>
      <c r="I1996" s="2" t="s">
        <v>1970</v>
      </c>
      <c r="J1996" s="2">
        <v>944</v>
      </c>
      <c r="K1996" s="2">
        <v>3</v>
      </c>
    </row>
    <row r="1997" spans="1:11" ht="18" customHeight="1" x14ac:dyDescent="0.3">
      <c r="A1997" s="2" t="s">
        <v>2043</v>
      </c>
      <c r="B1997" s="2" t="s">
        <v>81</v>
      </c>
      <c r="C1997" s="2" t="s">
        <v>23</v>
      </c>
      <c r="D1997" s="2" t="s">
        <v>42</v>
      </c>
      <c r="E1997" s="3">
        <v>45257</v>
      </c>
      <c r="F1997" s="3">
        <v>45262</v>
      </c>
      <c r="G1997" s="2">
        <v>28.1</v>
      </c>
      <c r="H1997" s="2">
        <v>195.61</v>
      </c>
      <c r="I1997" s="2" t="s">
        <v>1972</v>
      </c>
      <c r="J1997" s="2">
        <v>1012</v>
      </c>
      <c r="K1997" s="2">
        <v>5</v>
      </c>
    </row>
    <row r="1998" spans="1:11" ht="18" customHeight="1" x14ac:dyDescent="0.3">
      <c r="A1998" s="2" t="s">
        <v>2044</v>
      </c>
      <c r="B1998" s="2" t="s">
        <v>48</v>
      </c>
      <c r="C1998" s="2" t="s">
        <v>20</v>
      </c>
      <c r="D1998" s="2" t="s">
        <v>27</v>
      </c>
      <c r="E1998" s="3">
        <v>44941</v>
      </c>
      <c r="F1998" s="3">
        <v>44948</v>
      </c>
      <c r="G1998" s="2">
        <v>8.8000000000000007</v>
      </c>
      <c r="H1998" s="2">
        <v>210.56</v>
      </c>
      <c r="I1998" s="2" t="s">
        <v>1970</v>
      </c>
      <c r="J1998" s="2">
        <v>1852</v>
      </c>
      <c r="K1998" s="2">
        <v>7</v>
      </c>
    </row>
    <row r="1999" spans="1:11" ht="18" customHeight="1" x14ac:dyDescent="0.3">
      <c r="A1999" s="2" t="s">
        <v>2045</v>
      </c>
      <c r="B1999" s="2" t="s">
        <v>44</v>
      </c>
      <c r="C1999" s="2" t="s">
        <v>13</v>
      </c>
      <c r="D1999" s="2" t="s">
        <v>29</v>
      </c>
      <c r="E1999" s="3">
        <v>45063</v>
      </c>
      <c r="F1999" s="3">
        <v>45069</v>
      </c>
      <c r="G1999" s="2">
        <v>16.600000000000001</v>
      </c>
      <c r="H1999" s="2">
        <v>256.68</v>
      </c>
      <c r="I1999" s="2" t="s">
        <v>1972</v>
      </c>
      <c r="J1999" s="2">
        <v>1995</v>
      </c>
      <c r="K1999" s="2">
        <v>6</v>
      </c>
    </row>
    <row r="2000" spans="1:11" ht="18" customHeight="1" x14ac:dyDescent="0.3">
      <c r="A2000" s="2" t="s">
        <v>2046</v>
      </c>
      <c r="B2000" s="2" t="s">
        <v>68</v>
      </c>
      <c r="C2000" s="2" t="s">
        <v>20</v>
      </c>
      <c r="D2000" s="2" t="s">
        <v>14</v>
      </c>
      <c r="E2000" s="3">
        <v>45231</v>
      </c>
      <c r="F2000" s="3">
        <v>45234</v>
      </c>
      <c r="G2000" s="2">
        <v>31.2</v>
      </c>
      <c r="H2000" s="2">
        <v>228.61</v>
      </c>
      <c r="I2000" s="2" t="s">
        <v>1970</v>
      </c>
      <c r="J2000" s="2">
        <v>1128</v>
      </c>
      <c r="K2000" s="2">
        <v>3</v>
      </c>
    </row>
    <row r="2001" spans="1:11" ht="18" customHeight="1" x14ac:dyDescent="0.3">
      <c r="A2001" s="2" t="s">
        <v>2047</v>
      </c>
      <c r="B2001" s="2" t="s">
        <v>64</v>
      </c>
      <c r="C2001" s="2" t="s">
        <v>33</v>
      </c>
      <c r="D2001" s="2" t="s">
        <v>34</v>
      </c>
      <c r="E2001" s="3">
        <v>45095</v>
      </c>
      <c r="F2001" s="3">
        <v>45099</v>
      </c>
      <c r="G2001" s="2">
        <v>69</v>
      </c>
      <c r="H2001" s="2">
        <v>302.62</v>
      </c>
      <c r="I2001" s="2" t="s">
        <v>1970</v>
      </c>
      <c r="J2001" s="2">
        <v>1868</v>
      </c>
      <c r="K2001" s="2">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08DF4-B3A6-45B1-BDF4-CC5E5F5AE31B}">
  <dimension ref="A1:AM2093"/>
  <sheetViews>
    <sheetView zoomScale="44" workbookViewId="0">
      <selection activeCell="W4" sqref="W4"/>
    </sheetView>
  </sheetViews>
  <sheetFormatPr defaultRowHeight="14.4" x14ac:dyDescent="0.3"/>
  <cols>
    <col min="2" max="2" width="20.5546875" bestFit="1" customWidth="1"/>
    <col min="3" max="3" width="29.44140625" bestFit="1" customWidth="1"/>
    <col min="4" max="4" width="22.109375" bestFit="1" customWidth="1"/>
    <col min="5" max="5" width="18.33203125" bestFit="1" customWidth="1"/>
    <col min="6" max="6" width="20.109375" bestFit="1" customWidth="1"/>
    <col min="7" max="7" width="23.5546875" bestFit="1" customWidth="1"/>
    <col min="8" max="8" width="16.5546875" bestFit="1" customWidth="1"/>
    <col min="9" max="9" width="16.109375" bestFit="1" customWidth="1"/>
    <col min="10" max="10" width="17.5546875" bestFit="1" customWidth="1"/>
    <col min="11" max="11" width="21.21875" bestFit="1" customWidth="1"/>
    <col min="12" max="12" width="15.21875" bestFit="1" customWidth="1"/>
    <col min="13" max="13" width="24.6640625" bestFit="1" customWidth="1"/>
    <col min="14" max="14" width="15.21875" bestFit="1" customWidth="1"/>
    <col min="15" max="15" width="22.33203125" bestFit="1" customWidth="1"/>
    <col min="16" max="16" width="11.109375" bestFit="1" customWidth="1"/>
    <col min="17" max="17" width="15.21875" bestFit="1" customWidth="1"/>
    <col min="18" max="18" width="14.21875" bestFit="1" customWidth="1"/>
    <col min="19" max="19" width="14.6640625" bestFit="1" customWidth="1"/>
    <col min="20" max="20" width="12.77734375" bestFit="1" customWidth="1"/>
    <col min="21" max="21" width="9.44140625" bestFit="1" customWidth="1"/>
    <col min="22" max="22" width="14.109375" bestFit="1" customWidth="1"/>
    <col min="23" max="23" width="22.33203125" bestFit="1" customWidth="1"/>
    <col min="24" max="24" width="16.77734375" bestFit="1" customWidth="1"/>
    <col min="27" max="27" width="8.88671875" style="17"/>
    <col min="30" max="30" width="16.109375" bestFit="1" customWidth="1"/>
    <col min="31" max="31" width="22" bestFit="1" customWidth="1"/>
    <col min="32" max="32" width="16.77734375" bestFit="1" customWidth="1"/>
    <col min="33" max="33" width="16.109375" bestFit="1" customWidth="1"/>
    <col min="34" max="34" width="15.77734375" bestFit="1" customWidth="1"/>
    <col min="35" max="35" width="20.77734375" bestFit="1" customWidth="1"/>
    <col min="36" max="36" width="16.77734375" bestFit="1" customWidth="1"/>
    <col min="37" max="37" width="11.109375" bestFit="1" customWidth="1"/>
    <col min="38" max="38" width="15.21875" bestFit="1" customWidth="1"/>
    <col min="39" max="39" width="14.21875" bestFit="1" customWidth="1"/>
    <col min="40" max="40" width="16.21875" bestFit="1" customWidth="1"/>
    <col min="41" max="60" width="16.77734375" bestFit="1" customWidth="1"/>
    <col min="61" max="61" width="20.109375" bestFit="1" customWidth="1"/>
    <col min="62" max="62" width="19.33203125" bestFit="1" customWidth="1"/>
  </cols>
  <sheetData>
    <row r="1" spans="1:39" x14ac:dyDescent="0.3">
      <c r="A1" s="28" t="s">
        <v>2085</v>
      </c>
      <c r="B1" s="29"/>
      <c r="C1" s="29"/>
      <c r="D1" s="29"/>
      <c r="E1" s="29"/>
      <c r="F1" s="29"/>
      <c r="G1" s="29"/>
      <c r="H1" s="29"/>
      <c r="I1" s="29"/>
      <c r="J1" s="29"/>
      <c r="K1" s="29"/>
      <c r="L1" s="29"/>
      <c r="M1" s="29"/>
      <c r="N1" s="29"/>
      <c r="O1" s="29"/>
      <c r="P1" s="29"/>
      <c r="AG1" s="23" t="s">
        <v>2111</v>
      </c>
      <c r="AH1" s="24"/>
      <c r="AI1" s="24"/>
      <c r="AJ1" s="24"/>
      <c r="AK1" s="24"/>
    </row>
    <row r="2" spans="1:39" x14ac:dyDescent="0.3">
      <c r="A2" s="29"/>
      <c r="B2" s="29"/>
      <c r="C2" s="29"/>
      <c r="D2" s="29"/>
      <c r="E2" s="29"/>
      <c r="F2" s="29"/>
      <c r="G2" s="29"/>
      <c r="H2" s="29"/>
      <c r="I2" s="29"/>
      <c r="J2" s="29"/>
      <c r="K2" s="29"/>
      <c r="L2" s="29"/>
      <c r="M2" s="29"/>
      <c r="N2" s="29"/>
      <c r="O2" s="29"/>
      <c r="P2" s="29"/>
      <c r="AG2" s="24"/>
      <c r="AH2" s="24"/>
      <c r="AI2" s="24"/>
      <c r="AJ2" s="24"/>
      <c r="AK2" s="24"/>
    </row>
    <row r="3" spans="1:39" x14ac:dyDescent="0.3">
      <c r="AD3" s="4" t="s">
        <v>2078</v>
      </c>
      <c r="AE3" t="s">
        <v>2056</v>
      </c>
      <c r="AF3" t="s">
        <v>2062</v>
      </c>
      <c r="AH3" s="4" t="s">
        <v>8</v>
      </c>
      <c r="AI3" t="s">
        <v>2056</v>
      </c>
      <c r="AK3" s="4" t="s">
        <v>2078</v>
      </c>
      <c r="AL3" t="s">
        <v>2056</v>
      </c>
      <c r="AM3" t="s">
        <v>2061</v>
      </c>
    </row>
    <row r="4" spans="1:39" x14ac:dyDescent="0.3">
      <c r="B4" t="s">
        <v>2056</v>
      </c>
      <c r="C4" t="s">
        <v>2053</v>
      </c>
      <c r="D4" t="s">
        <v>2079</v>
      </c>
      <c r="E4" t="s">
        <v>2061</v>
      </c>
      <c r="F4" t="s">
        <v>2081</v>
      </c>
      <c r="G4" t="s">
        <v>2082</v>
      </c>
      <c r="H4" t="s">
        <v>2083</v>
      </c>
      <c r="AD4" s="5" t="s">
        <v>2067</v>
      </c>
      <c r="AE4">
        <v>163</v>
      </c>
      <c r="AF4" s="9">
        <v>0.8404907975460123</v>
      </c>
      <c r="AH4" s="5" t="s">
        <v>1693</v>
      </c>
      <c r="AI4" s="10">
        <v>199</v>
      </c>
      <c r="AK4" s="5" t="s">
        <v>2099</v>
      </c>
      <c r="AL4">
        <v>163</v>
      </c>
      <c r="AM4">
        <v>137</v>
      </c>
    </row>
    <row r="5" spans="1:39" x14ac:dyDescent="0.3">
      <c r="B5" s="10">
        <v>2000</v>
      </c>
      <c r="C5" s="19">
        <v>401911.57000000041</v>
      </c>
      <c r="D5" s="22">
        <v>60369.599999999999</v>
      </c>
      <c r="E5" s="10">
        <v>1648</v>
      </c>
      <c r="F5" s="41">
        <v>45</v>
      </c>
      <c r="G5" s="41">
        <v>199</v>
      </c>
      <c r="H5" s="41">
        <v>32</v>
      </c>
      <c r="AD5" s="5" t="s">
        <v>2068</v>
      </c>
      <c r="AE5">
        <v>139</v>
      </c>
      <c r="AF5" s="9">
        <v>0.81294964028776984</v>
      </c>
      <c r="AH5" s="5" t="s">
        <v>15</v>
      </c>
      <c r="AI5" s="10">
        <v>1648</v>
      </c>
      <c r="AK5" s="5" t="s">
        <v>2100</v>
      </c>
      <c r="AL5">
        <v>139</v>
      </c>
      <c r="AM5">
        <v>113</v>
      </c>
    </row>
    <row r="6" spans="1:39" x14ac:dyDescent="0.3">
      <c r="AD6" s="5" t="s">
        <v>2069</v>
      </c>
      <c r="AE6">
        <v>167</v>
      </c>
      <c r="AF6" s="9">
        <v>0.82634730538922152</v>
      </c>
      <c r="AH6" s="5" t="s">
        <v>1893</v>
      </c>
      <c r="AI6" s="10">
        <v>76</v>
      </c>
      <c r="AK6" s="5" t="s">
        <v>2101</v>
      </c>
      <c r="AL6">
        <v>167</v>
      </c>
      <c r="AM6">
        <v>138</v>
      </c>
    </row>
    <row r="7" spans="1:39" x14ac:dyDescent="0.3">
      <c r="AD7" s="5" t="s">
        <v>2070</v>
      </c>
      <c r="AE7">
        <v>162</v>
      </c>
      <c r="AF7" s="9">
        <v>0.82098765432098764</v>
      </c>
      <c r="AH7" s="5" t="s">
        <v>1970</v>
      </c>
      <c r="AI7" s="10">
        <v>45</v>
      </c>
      <c r="AK7" s="5" t="s">
        <v>2102</v>
      </c>
      <c r="AL7">
        <v>162</v>
      </c>
      <c r="AM7">
        <v>133</v>
      </c>
    </row>
    <row r="8" spans="1:39" x14ac:dyDescent="0.3">
      <c r="B8" t="s">
        <v>2084</v>
      </c>
      <c r="C8" t="s">
        <v>2054</v>
      </c>
      <c r="D8" t="s">
        <v>2065</v>
      </c>
      <c r="E8" t="s">
        <v>2080</v>
      </c>
      <c r="F8" t="s">
        <v>2062</v>
      </c>
      <c r="G8" t="s">
        <v>2064</v>
      </c>
      <c r="H8" t="s">
        <v>2116</v>
      </c>
      <c r="AD8" s="5" t="s">
        <v>2050</v>
      </c>
      <c r="AE8">
        <v>173</v>
      </c>
      <c r="AF8" s="9">
        <v>0.82658959537572252</v>
      </c>
      <c r="AH8" s="5" t="s">
        <v>1972</v>
      </c>
      <c r="AI8" s="10">
        <v>32</v>
      </c>
      <c r="AK8" s="5" t="s">
        <v>2050</v>
      </c>
      <c r="AL8">
        <v>173</v>
      </c>
      <c r="AM8">
        <v>143</v>
      </c>
    </row>
    <row r="9" spans="1:39" x14ac:dyDescent="0.3">
      <c r="B9" s="6">
        <v>30.184799999999999</v>
      </c>
      <c r="C9" s="6">
        <v>205.1615977539563</v>
      </c>
      <c r="D9" s="6">
        <v>4.1825000000000001</v>
      </c>
      <c r="E9" s="8">
        <v>0.15750515335442242</v>
      </c>
      <c r="F9" s="9">
        <v>0.82399999999999995</v>
      </c>
      <c r="G9" s="9">
        <v>0.13800000000000001</v>
      </c>
      <c r="H9" s="41">
        <v>15</v>
      </c>
      <c r="AD9" s="5" t="s">
        <v>2071</v>
      </c>
      <c r="AE9">
        <v>164</v>
      </c>
      <c r="AF9" s="9">
        <v>0.82926829268292679</v>
      </c>
      <c r="AH9" s="5" t="s">
        <v>2048</v>
      </c>
      <c r="AI9" s="10">
        <v>2000</v>
      </c>
      <c r="AK9" s="5" t="s">
        <v>2103</v>
      </c>
      <c r="AL9">
        <v>164</v>
      </c>
      <c r="AM9">
        <v>136</v>
      </c>
    </row>
    <row r="10" spans="1:39" x14ac:dyDescent="0.3">
      <c r="AD10" s="5" t="s">
        <v>2072</v>
      </c>
      <c r="AE10">
        <v>166</v>
      </c>
      <c r="AF10" s="9">
        <v>0.83734939759036142</v>
      </c>
      <c r="AK10" s="5" t="s">
        <v>2104</v>
      </c>
      <c r="AL10">
        <v>166</v>
      </c>
      <c r="AM10">
        <v>139</v>
      </c>
    </row>
    <row r="11" spans="1:39" x14ac:dyDescent="0.3">
      <c r="AD11" s="5" t="s">
        <v>2073</v>
      </c>
      <c r="AE11">
        <v>182</v>
      </c>
      <c r="AF11" s="9">
        <v>0.79670329670329665</v>
      </c>
      <c r="AK11" s="5" t="s">
        <v>2105</v>
      </c>
      <c r="AL11">
        <v>182</v>
      </c>
      <c r="AM11">
        <v>145</v>
      </c>
    </row>
    <row r="12" spans="1:39" ht="14.4" customHeight="1" x14ac:dyDescent="0.55000000000000004">
      <c r="A12" s="32" t="s">
        <v>2052</v>
      </c>
      <c r="B12" s="32"/>
      <c r="C12" s="32"/>
      <c r="D12" s="32"/>
      <c r="E12" s="32"/>
      <c r="F12" s="32"/>
      <c r="G12" s="32"/>
      <c r="H12" s="32"/>
      <c r="I12" s="32"/>
      <c r="J12" s="32"/>
      <c r="K12" s="32"/>
      <c r="L12" s="32"/>
      <c r="M12" s="32"/>
      <c r="N12" s="32"/>
      <c r="O12" s="32"/>
      <c r="P12" s="32"/>
      <c r="Q12" s="32"/>
      <c r="R12" s="32"/>
      <c r="S12" s="32"/>
      <c r="T12" s="32"/>
      <c r="U12" s="32"/>
      <c r="V12" s="32"/>
      <c r="W12" s="32"/>
      <c r="X12" s="32"/>
      <c r="Y12" s="32"/>
      <c r="Z12" s="32"/>
      <c r="AA12" s="18"/>
      <c r="AD12" s="5" t="s">
        <v>2074</v>
      </c>
      <c r="AE12">
        <v>163</v>
      </c>
      <c r="AF12" s="9">
        <v>0.84662576687116564</v>
      </c>
      <c r="AK12" s="5" t="s">
        <v>2108</v>
      </c>
      <c r="AL12">
        <v>163</v>
      </c>
      <c r="AM12">
        <v>138</v>
      </c>
    </row>
    <row r="13" spans="1:39" ht="14.4" customHeight="1" x14ac:dyDescent="0.55000000000000004">
      <c r="A13" s="32"/>
      <c r="B13" s="32"/>
      <c r="C13" s="32"/>
      <c r="D13" s="32"/>
      <c r="E13" s="32"/>
      <c r="F13" s="32"/>
      <c r="G13" s="32"/>
      <c r="H13" s="32"/>
      <c r="I13" s="32"/>
      <c r="J13" s="32"/>
      <c r="K13" s="32"/>
      <c r="L13" s="32"/>
      <c r="M13" s="32"/>
      <c r="N13" s="32"/>
      <c r="O13" s="32"/>
      <c r="P13" s="32"/>
      <c r="Q13" s="32"/>
      <c r="R13" s="32"/>
      <c r="S13" s="32"/>
      <c r="T13" s="32"/>
      <c r="U13" s="32"/>
      <c r="V13" s="32"/>
      <c r="W13" s="32"/>
      <c r="X13" s="32"/>
      <c r="Y13" s="32"/>
      <c r="Z13" s="32"/>
      <c r="AA13" s="18"/>
      <c r="AD13" s="5" t="s">
        <v>2075</v>
      </c>
      <c r="AE13">
        <v>173</v>
      </c>
      <c r="AF13" s="9">
        <v>0.86127167630057799</v>
      </c>
      <c r="AH13" s="4" t="s">
        <v>3</v>
      </c>
      <c r="AI13" t="s">
        <v>2056</v>
      </c>
      <c r="AK13" s="5" t="s">
        <v>2106</v>
      </c>
      <c r="AL13">
        <v>173</v>
      </c>
      <c r="AM13">
        <v>149</v>
      </c>
    </row>
    <row r="14" spans="1:39" x14ac:dyDescent="0.3">
      <c r="B14" s="27" t="s">
        <v>2055</v>
      </c>
      <c r="C14" s="33"/>
      <c r="I14" s="27" t="s">
        <v>2057</v>
      </c>
      <c r="J14" s="33"/>
      <c r="P14" s="33" t="s">
        <v>2110</v>
      </c>
      <c r="Q14" s="33"/>
      <c r="R14" s="4" t="s">
        <v>3</v>
      </c>
      <c r="S14" t="s">
        <v>2056</v>
      </c>
      <c r="AD14" s="5" t="s">
        <v>2076</v>
      </c>
      <c r="AE14">
        <v>178</v>
      </c>
      <c r="AF14" s="9">
        <v>0.8146067415730337</v>
      </c>
      <c r="AH14" s="5" t="s">
        <v>38</v>
      </c>
      <c r="AI14" s="41">
        <v>256</v>
      </c>
      <c r="AK14" s="5" t="s">
        <v>2107</v>
      </c>
      <c r="AL14">
        <v>178</v>
      </c>
      <c r="AM14">
        <v>145</v>
      </c>
    </row>
    <row r="15" spans="1:39" x14ac:dyDescent="0.3">
      <c r="B15" s="4" t="s">
        <v>3</v>
      </c>
      <c r="C15" t="s">
        <v>2053</v>
      </c>
      <c r="D15" t="s">
        <v>2054</v>
      </c>
      <c r="E15" t="s">
        <v>2049</v>
      </c>
      <c r="I15" s="4" t="s">
        <v>2058</v>
      </c>
      <c r="J15" t="s">
        <v>2053</v>
      </c>
      <c r="K15" t="s">
        <v>2054</v>
      </c>
      <c r="L15" t="s">
        <v>2056</v>
      </c>
      <c r="R15" s="5" t="s">
        <v>92</v>
      </c>
      <c r="S15" s="41">
        <v>142</v>
      </c>
      <c r="AD15" s="5" t="s">
        <v>2077</v>
      </c>
      <c r="AE15">
        <v>170</v>
      </c>
      <c r="AF15" s="9">
        <v>0.77647058823529413</v>
      </c>
      <c r="AH15" s="5" t="s">
        <v>29</v>
      </c>
      <c r="AI15" s="41">
        <v>274</v>
      </c>
      <c r="AK15" s="5" t="s">
        <v>2109</v>
      </c>
      <c r="AL15">
        <v>170</v>
      </c>
      <c r="AM15">
        <v>132</v>
      </c>
    </row>
    <row r="16" spans="1:39" x14ac:dyDescent="0.3">
      <c r="B16" s="5" t="s">
        <v>38</v>
      </c>
      <c r="C16" s="8">
        <v>57658.350000000013</v>
      </c>
      <c r="D16" s="8">
        <v>229.71454183266937</v>
      </c>
      <c r="E16" s="8">
        <v>0.17557888486251108</v>
      </c>
      <c r="I16" s="5" t="s">
        <v>68</v>
      </c>
      <c r="J16" s="8">
        <v>49586.729999999996</v>
      </c>
      <c r="K16" s="8">
        <v>229.56819444444443</v>
      </c>
      <c r="L16">
        <v>220</v>
      </c>
      <c r="R16" s="5" t="s">
        <v>20</v>
      </c>
      <c r="S16" s="41">
        <v>146</v>
      </c>
      <c r="AD16" s="5" t="s">
        <v>2048</v>
      </c>
      <c r="AE16">
        <v>2000</v>
      </c>
      <c r="AF16" s="9">
        <v>0.82399999999999995</v>
      </c>
      <c r="AH16" s="5" t="s">
        <v>21</v>
      </c>
      <c r="AI16" s="41">
        <v>281</v>
      </c>
      <c r="AK16" s="5" t="s">
        <v>2048</v>
      </c>
      <c r="AL16">
        <v>2000</v>
      </c>
      <c r="AM16">
        <v>1648</v>
      </c>
    </row>
    <row r="17" spans="1:35" x14ac:dyDescent="0.3">
      <c r="B17" s="5" t="s">
        <v>21</v>
      </c>
      <c r="C17" s="8">
        <v>61087.059999999969</v>
      </c>
      <c r="D17" s="8">
        <v>222.13476363636352</v>
      </c>
      <c r="E17" s="8">
        <v>0.16563107691139697</v>
      </c>
      <c r="I17" s="5" t="s">
        <v>81</v>
      </c>
      <c r="J17" s="8">
        <v>48155.310000000019</v>
      </c>
      <c r="K17" s="8">
        <v>231.51591346153856</v>
      </c>
      <c r="L17">
        <v>212</v>
      </c>
      <c r="R17" s="5" t="s">
        <v>33</v>
      </c>
      <c r="S17" s="41">
        <v>148</v>
      </c>
      <c r="AH17" s="5" t="s">
        <v>34</v>
      </c>
      <c r="AI17" s="41">
        <v>292</v>
      </c>
    </row>
    <row r="18" spans="1:35" x14ac:dyDescent="0.3">
      <c r="B18" s="5" t="s">
        <v>14</v>
      </c>
      <c r="C18" s="8">
        <v>64081.989999999991</v>
      </c>
      <c r="D18" s="8">
        <v>217.96595238095236</v>
      </c>
      <c r="E18" s="8">
        <v>0.16428625632269656</v>
      </c>
      <c r="I18" s="5" t="s">
        <v>25</v>
      </c>
      <c r="J18" s="8">
        <v>42647.23</v>
      </c>
      <c r="K18" s="8">
        <v>200.22173708920189</v>
      </c>
      <c r="L18">
        <v>215</v>
      </c>
      <c r="R18" s="5" t="s">
        <v>60</v>
      </c>
      <c r="S18" s="41">
        <v>148</v>
      </c>
      <c r="AH18" s="5" t="s">
        <v>14</v>
      </c>
      <c r="AI18" s="41">
        <v>295</v>
      </c>
    </row>
    <row r="19" spans="1:35" x14ac:dyDescent="0.3">
      <c r="B19" s="5" t="s">
        <v>27</v>
      </c>
      <c r="C19" s="8">
        <v>61525.940000000024</v>
      </c>
      <c r="D19" s="8">
        <v>207.85790540540549</v>
      </c>
      <c r="E19" s="8">
        <v>0.1650210145452303</v>
      </c>
      <c r="I19" s="5" t="s">
        <v>12</v>
      </c>
      <c r="J19" s="8">
        <v>40526.090000000004</v>
      </c>
      <c r="K19" s="8">
        <v>203.6486934673367</v>
      </c>
      <c r="L19">
        <v>201</v>
      </c>
      <c r="R19" s="5" t="s">
        <v>13</v>
      </c>
      <c r="S19" s="41">
        <v>154</v>
      </c>
      <c r="AH19" s="5" t="s">
        <v>42</v>
      </c>
      <c r="AI19" s="41">
        <v>299</v>
      </c>
    </row>
    <row r="20" spans="1:35" x14ac:dyDescent="0.3">
      <c r="B20" s="5" t="s">
        <v>29</v>
      </c>
      <c r="C20" s="8">
        <v>51773.76999999996</v>
      </c>
      <c r="D20" s="8">
        <v>193.90925093632944</v>
      </c>
      <c r="E20" s="8">
        <v>0.1435707610609652</v>
      </c>
      <c r="I20" s="5" t="s">
        <v>64</v>
      </c>
      <c r="J20" s="8">
        <v>40484.359999999993</v>
      </c>
      <c r="K20" s="8">
        <v>198.45274509803917</v>
      </c>
      <c r="L20">
        <v>207</v>
      </c>
      <c r="R20" s="5" t="s">
        <v>2048</v>
      </c>
      <c r="S20" s="41">
        <v>738</v>
      </c>
      <c r="AH20" s="5" t="s">
        <v>27</v>
      </c>
      <c r="AI20" s="41">
        <v>303</v>
      </c>
    </row>
    <row r="21" spans="1:35" x14ac:dyDescent="0.3">
      <c r="B21" s="5" t="s">
        <v>42</v>
      </c>
      <c r="C21" s="8">
        <v>54456.71</v>
      </c>
      <c r="D21" s="8">
        <v>184.59901694915254</v>
      </c>
      <c r="E21" s="8">
        <v>0.14816418759165595</v>
      </c>
      <c r="I21" s="5" t="s">
        <v>17</v>
      </c>
      <c r="J21" s="8">
        <v>39227.039999999986</v>
      </c>
      <c r="K21" s="8">
        <v>209.77026737967907</v>
      </c>
      <c r="L21">
        <v>190</v>
      </c>
      <c r="AH21" s="5" t="s">
        <v>2048</v>
      </c>
      <c r="AI21" s="41">
        <v>2000</v>
      </c>
    </row>
    <row r="22" spans="1:35" x14ac:dyDescent="0.3">
      <c r="B22" s="5" t="s">
        <v>34</v>
      </c>
      <c r="C22" s="8">
        <v>51327.750000000007</v>
      </c>
      <c r="D22" s="8">
        <v>182.66103202846978</v>
      </c>
      <c r="E22" s="8">
        <v>0.14121436471384474</v>
      </c>
      <c r="I22" s="5" t="s">
        <v>36</v>
      </c>
      <c r="J22" s="8">
        <v>38344.880000000012</v>
      </c>
      <c r="K22" s="8">
        <v>205.052834224599</v>
      </c>
      <c r="L22">
        <v>192</v>
      </c>
    </row>
    <row r="23" spans="1:35" x14ac:dyDescent="0.3">
      <c r="B23" s="5" t="s">
        <v>2048</v>
      </c>
      <c r="C23" s="8">
        <v>401911.57000000041</v>
      </c>
      <c r="D23" s="8">
        <v>205.1615977539563</v>
      </c>
      <c r="E23" s="8">
        <v>0.15750515335442242</v>
      </c>
      <c r="I23" s="5" t="s">
        <v>48</v>
      </c>
      <c r="J23" s="8">
        <v>35738.370000000003</v>
      </c>
      <c r="K23" s="8">
        <v>189.09190476190477</v>
      </c>
      <c r="L23">
        <v>196</v>
      </c>
      <c r="AD23" s="4" t="s">
        <v>2078</v>
      </c>
      <c r="AE23" t="s">
        <v>2053</v>
      </c>
      <c r="AH23" s="4" t="s">
        <v>2078</v>
      </c>
      <c r="AI23" t="s">
        <v>2062</v>
      </c>
    </row>
    <row r="24" spans="1:35" x14ac:dyDescent="0.3">
      <c r="I24" s="5" t="s">
        <v>44</v>
      </c>
      <c r="J24" s="8">
        <v>35595.219999999979</v>
      </c>
      <c r="K24" s="8">
        <v>185.39177083333323</v>
      </c>
      <c r="L24">
        <v>197</v>
      </c>
      <c r="AD24" s="5" t="s">
        <v>2099</v>
      </c>
      <c r="AE24" s="19">
        <v>29824.569999999992</v>
      </c>
      <c r="AH24" s="5" t="s">
        <v>2099</v>
      </c>
      <c r="AI24" s="9">
        <v>0.8404907975460123</v>
      </c>
    </row>
    <row r="25" spans="1:35" x14ac:dyDescent="0.3">
      <c r="I25" s="5" t="s">
        <v>31</v>
      </c>
      <c r="J25" s="8">
        <v>31606.339999999989</v>
      </c>
      <c r="K25" s="8">
        <v>192.7215853658536</v>
      </c>
      <c r="L25">
        <v>170</v>
      </c>
      <c r="AD25" s="5" t="s">
        <v>2100</v>
      </c>
      <c r="AE25" s="19">
        <v>25734.12999999999</v>
      </c>
      <c r="AH25" s="5" t="s">
        <v>2100</v>
      </c>
      <c r="AI25" s="9">
        <v>0.81294964028776984</v>
      </c>
    </row>
    <row r="26" spans="1:35" x14ac:dyDescent="0.3">
      <c r="I26" s="5" t="s">
        <v>2048</v>
      </c>
      <c r="J26" s="8">
        <v>401911.57000000041</v>
      </c>
      <c r="K26" s="8">
        <v>205.1615977539563</v>
      </c>
      <c r="L26">
        <v>2000</v>
      </c>
      <c r="AD26" s="5" t="s">
        <v>2101</v>
      </c>
      <c r="AE26" s="19">
        <v>30394.829999999991</v>
      </c>
      <c r="AH26" s="5" t="s">
        <v>2101</v>
      </c>
      <c r="AI26" s="9">
        <v>0.82634730538922152</v>
      </c>
    </row>
    <row r="27" spans="1:35" x14ac:dyDescent="0.3">
      <c r="AD27" s="5" t="s">
        <v>2102</v>
      </c>
      <c r="AE27" s="19">
        <v>30311.729999999992</v>
      </c>
      <c r="AH27" s="5" t="s">
        <v>2102</v>
      </c>
      <c r="AI27" s="9">
        <v>0.82098765432098764</v>
      </c>
    </row>
    <row r="28" spans="1:35" x14ac:dyDescent="0.3">
      <c r="AD28" s="5" t="s">
        <v>2050</v>
      </c>
      <c r="AE28" s="19">
        <v>35775.659999999996</v>
      </c>
      <c r="AH28" s="5" t="s">
        <v>2050</v>
      </c>
      <c r="AI28" s="9">
        <v>0.82658959537572252</v>
      </c>
    </row>
    <row r="29" spans="1:35" x14ac:dyDescent="0.3">
      <c r="AD29" s="5" t="s">
        <v>2103</v>
      </c>
      <c r="AE29" s="19">
        <v>31813.799999999996</v>
      </c>
      <c r="AH29" s="5" t="s">
        <v>2103</v>
      </c>
      <c r="AI29" s="9">
        <v>0.82926829268292679</v>
      </c>
    </row>
    <row r="30" spans="1:35" x14ac:dyDescent="0.3">
      <c r="AD30" s="5" t="s">
        <v>2104</v>
      </c>
      <c r="AE30" s="19">
        <v>33246.270000000004</v>
      </c>
      <c r="AH30" s="5" t="s">
        <v>2104</v>
      </c>
      <c r="AI30" s="9">
        <v>0.83734939759036142</v>
      </c>
    </row>
    <row r="31" spans="1:35" x14ac:dyDescent="0.3">
      <c r="A31" s="34" t="s">
        <v>2059</v>
      </c>
      <c r="B31" s="35"/>
      <c r="C31" s="35"/>
      <c r="D31" s="35"/>
      <c r="E31" s="35"/>
      <c r="F31" s="35"/>
      <c r="G31" s="35"/>
      <c r="H31" s="35"/>
      <c r="I31" s="35"/>
      <c r="J31" s="35"/>
      <c r="K31" s="35"/>
      <c r="L31" s="35"/>
      <c r="M31" s="35"/>
      <c r="N31" s="35"/>
      <c r="O31" s="35"/>
      <c r="P31" s="35"/>
      <c r="Q31" s="35"/>
      <c r="R31" s="35"/>
      <c r="S31" s="35"/>
      <c r="T31" s="35"/>
      <c r="U31" s="35"/>
      <c r="V31" s="35"/>
      <c r="W31" s="35"/>
      <c r="X31" s="35"/>
      <c r="Y31" s="35"/>
      <c r="Z31" s="35"/>
      <c r="AD31" s="5" t="s">
        <v>2105</v>
      </c>
      <c r="AE31" s="19">
        <v>44472.299999999996</v>
      </c>
      <c r="AH31" s="5" t="s">
        <v>2105</v>
      </c>
      <c r="AI31" s="9">
        <v>0.79670329670329665</v>
      </c>
    </row>
    <row r="32" spans="1:35" x14ac:dyDescent="0.3">
      <c r="A32" s="35"/>
      <c r="B32" s="35"/>
      <c r="C32" s="35"/>
      <c r="D32" s="35"/>
      <c r="E32" s="35"/>
      <c r="F32" s="35"/>
      <c r="G32" s="35"/>
      <c r="H32" s="35"/>
      <c r="I32" s="35"/>
      <c r="J32" s="35"/>
      <c r="K32" s="35"/>
      <c r="L32" s="35"/>
      <c r="M32" s="35"/>
      <c r="N32" s="35"/>
      <c r="O32" s="35"/>
      <c r="P32" s="35"/>
      <c r="Q32" s="35"/>
      <c r="R32" s="35"/>
      <c r="S32" s="35"/>
      <c r="T32" s="35"/>
      <c r="U32" s="35"/>
      <c r="V32" s="35"/>
      <c r="W32" s="35"/>
      <c r="X32" s="35"/>
      <c r="Y32" s="35"/>
      <c r="Z32" s="35"/>
      <c r="AD32" s="5" t="s">
        <v>2108</v>
      </c>
      <c r="AE32" s="19">
        <v>31773.270000000015</v>
      </c>
      <c r="AH32" s="5" t="s">
        <v>2108</v>
      </c>
      <c r="AI32" s="9">
        <v>0.84662576687116564</v>
      </c>
    </row>
    <row r="33" spans="1:35" ht="18" customHeight="1" x14ac:dyDescent="0.3">
      <c r="A33" s="7"/>
      <c r="B33" s="27" t="s">
        <v>2060</v>
      </c>
      <c r="C33" s="27"/>
      <c r="D33" s="7"/>
      <c r="E33" s="7"/>
      <c r="F33" s="7"/>
      <c r="G33" s="7"/>
      <c r="H33" s="7"/>
      <c r="I33" s="7"/>
      <c r="J33" s="27" t="s">
        <v>2066</v>
      </c>
      <c r="K33" s="27"/>
      <c r="L33" s="7"/>
      <c r="M33" s="7"/>
      <c r="N33" s="7"/>
      <c r="O33" s="7"/>
      <c r="P33" s="7"/>
      <c r="Q33" s="7"/>
      <c r="R33" s="7"/>
      <c r="S33" s="7"/>
      <c r="T33" s="7"/>
      <c r="U33" s="7"/>
      <c r="V33" s="7"/>
      <c r="W33" s="7"/>
      <c r="X33" s="7"/>
      <c r="Y33" s="7"/>
      <c r="Z33" s="7"/>
      <c r="AD33" s="5" t="s">
        <v>2106</v>
      </c>
      <c r="AE33" s="19">
        <v>32738.95</v>
      </c>
      <c r="AH33" s="5" t="s">
        <v>2106</v>
      </c>
      <c r="AI33" s="9">
        <v>0.86127167630057799</v>
      </c>
    </row>
    <row r="34" spans="1:35" x14ac:dyDescent="0.3">
      <c r="B34" s="4" t="s">
        <v>3</v>
      </c>
      <c r="C34" t="s">
        <v>2056</v>
      </c>
      <c r="D34" t="s">
        <v>2061</v>
      </c>
      <c r="E34" t="s">
        <v>2062</v>
      </c>
      <c r="F34" t="s">
        <v>2063</v>
      </c>
      <c r="G34" t="s">
        <v>2064</v>
      </c>
      <c r="J34" s="4" t="s">
        <v>3</v>
      </c>
      <c r="K34" t="s">
        <v>2065</v>
      </c>
      <c r="L34" t="s">
        <v>2061</v>
      </c>
      <c r="M34" t="s">
        <v>2051</v>
      </c>
      <c r="P34" s="4" t="s">
        <v>2078</v>
      </c>
      <c r="Q34" t="s">
        <v>2056</v>
      </c>
      <c r="R34" t="s">
        <v>2061</v>
      </c>
      <c r="S34" t="s">
        <v>2062</v>
      </c>
      <c r="U34" s="27" t="s">
        <v>2066</v>
      </c>
      <c r="V34" s="27"/>
      <c r="W34" s="7"/>
      <c r="X34" s="7"/>
      <c r="AD34" s="5" t="s">
        <v>2107</v>
      </c>
      <c r="AE34" s="19">
        <v>40398.109999999993</v>
      </c>
      <c r="AH34" s="5" t="s">
        <v>2107</v>
      </c>
      <c r="AI34" s="9">
        <v>0.8146067415730337</v>
      </c>
    </row>
    <row r="35" spans="1:35" x14ac:dyDescent="0.3">
      <c r="B35" s="5" t="s">
        <v>38</v>
      </c>
      <c r="C35">
        <v>256</v>
      </c>
      <c r="D35">
        <v>221</v>
      </c>
      <c r="E35" s="9">
        <v>0.86328125</v>
      </c>
      <c r="F35">
        <v>27</v>
      </c>
      <c r="G35" s="9">
        <v>0.10546875</v>
      </c>
      <c r="J35" s="5" t="s">
        <v>29</v>
      </c>
      <c r="K35" s="6">
        <v>4.3248175182481754</v>
      </c>
      <c r="L35">
        <v>217</v>
      </c>
      <c r="M35">
        <v>217</v>
      </c>
      <c r="P35" s="5" t="s">
        <v>2067</v>
      </c>
      <c r="Q35">
        <v>163</v>
      </c>
      <c r="R35">
        <v>137</v>
      </c>
      <c r="S35" s="9">
        <v>0.8404907975460123</v>
      </c>
      <c r="U35" s="4" t="s">
        <v>3</v>
      </c>
      <c r="V35" t="s">
        <v>2056</v>
      </c>
      <c r="W35" t="s">
        <v>2061</v>
      </c>
      <c r="AD35" s="5" t="s">
        <v>2109</v>
      </c>
      <c r="AE35" s="19">
        <v>35427.950000000004</v>
      </c>
      <c r="AH35" s="5" t="s">
        <v>2109</v>
      </c>
      <c r="AI35" s="9">
        <v>0.77647058823529413</v>
      </c>
    </row>
    <row r="36" spans="1:35" x14ac:dyDescent="0.3">
      <c r="B36" s="5" t="s">
        <v>42</v>
      </c>
      <c r="C36">
        <v>299</v>
      </c>
      <c r="D36">
        <v>248</v>
      </c>
      <c r="E36" s="9">
        <v>0.8294314381270903</v>
      </c>
      <c r="F36">
        <v>40</v>
      </c>
      <c r="G36" s="9">
        <v>0.13377926421404682</v>
      </c>
      <c r="J36" s="5" t="s">
        <v>21</v>
      </c>
      <c r="K36" s="6">
        <v>4.2704626334519569</v>
      </c>
      <c r="L36">
        <v>231</v>
      </c>
      <c r="M36">
        <v>231</v>
      </c>
      <c r="P36" s="5" t="s">
        <v>2068</v>
      </c>
      <c r="Q36">
        <v>139</v>
      </c>
      <c r="R36">
        <v>113</v>
      </c>
      <c r="S36" s="9">
        <v>0.81294964028776984</v>
      </c>
      <c r="U36" s="5" t="s">
        <v>27</v>
      </c>
      <c r="V36">
        <v>303</v>
      </c>
      <c r="W36">
        <v>248</v>
      </c>
      <c r="AD36" s="5" t="s">
        <v>2048</v>
      </c>
      <c r="AE36" s="19">
        <v>401911.57000000041</v>
      </c>
      <c r="AH36" s="5" t="s">
        <v>2048</v>
      </c>
      <c r="AI36" s="9">
        <v>0.82399999999999995</v>
      </c>
    </row>
    <row r="37" spans="1:35" x14ac:dyDescent="0.3">
      <c r="B37" s="5" t="s">
        <v>14</v>
      </c>
      <c r="C37">
        <v>295</v>
      </c>
      <c r="D37">
        <v>244</v>
      </c>
      <c r="E37" s="9">
        <v>0.82711864406779656</v>
      </c>
      <c r="F37">
        <v>39</v>
      </c>
      <c r="G37" s="9">
        <v>0.13220338983050847</v>
      </c>
      <c r="J37" s="5" t="s">
        <v>14</v>
      </c>
      <c r="K37" s="6">
        <v>4.3016949152542372</v>
      </c>
      <c r="L37">
        <v>244</v>
      </c>
      <c r="M37">
        <v>244</v>
      </c>
      <c r="P37" s="5" t="s">
        <v>2069</v>
      </c>
      <c r="Q37">
        <v>167</v>
      </c>
      <c r="R37">
        <v>138</v>
      </c>
      <c r="S37" s="9">
        <v>0.82634730538922152</v>
      </c>
      <c r="U37" s="5" t="s">
        <v>42</v>
      </c>
      <c r="V37">
        <v>299</v>
      </c>
      <c r="W37">
        <v>248</v>
      </c>
    </row>
    <row r="38" spans="1:35" x14ac:dyDescent="0.3">
      <c r="B38" s="5" t="s">
        <v>21</v>
      </c>
      <c r="C38">
        <v>281</v>
      </c>
      <c r="D38">
        <v>231</v>
      </c>
      <c r="E38" s="9">
        <v>0.8220640569395018</v>
      </c>
      <c r="F38">
        <v>42</v>
      </c>
      <c r="G38" s="9">
        <v>0.1494661921708185</v>
      </c>
      <c r="J38" s="5" t="s">
        <v>27</v>
      </c>
      <c r="K38" s="6">
        <v>4.0363036303630366</v>
      </c>
      <c r="L38">
        <v>248</v>
      </c>
      <c r="M38">
        <v>248</v>
      </c>
      <c r="P38" s="5" t="s">
        <v>2070</v>
      </c>
      <c r="Q38">
        <v>162</v>
      </c>
      <c r="R38">
        <v>133</v>
      </c>
      <c r="S38" s="9">
        <v>0.82098765432098764</v>
      </c>
      <c r="U38" s="5" t="s">
        <v>14</v>
      </c>
      <c r="V38">
        <v>295</v>
      </c>
      <c r="W38">
        <v>244</v>
      </c>
      <c r="AD38" s="4" t="s">
        <v>2078</v>
      </c>
      <c r="AE38" t="s">
        <v>2053</v>
      </c>
      <c r="AH38" s="4" t="s">
        <v>2078</v>
      </c>
      <c r="AI38" t="s">
        <v>2064</v>
      </c>
    </row>
    <row r="39" spans="1:35" x14ac:dyDescent="0.3">
      <c r="B39" s="5" t="s">
        <v>34</v>
      </c>
      <c r="C39">
        <v>292</v>
      </c>
      <c r="D39">
        <v>239</v>
      </c>
      <c r="E39" s="9">
        <v>0.81849315068493156</v>
      </c>
      <c r="F39">
        <v>37</v>
      </c>
      <c r="G39" s="9">
        <v>0.12671232876712329</v>
      </c>
      <c r="J39" s="5" t="s">
        <v>42</v>
      </c>
      <c r="K39" s="6">
        <v>4.1170568561872907</v>
      </c>
      <c r="L39">
        <v>248</v>
      </c>
      <c r="M39">
        <v>248</v>
      </c>
      <c r="P39" s="5" t="s">
        <v>2050</v>
      </c>
      <c r="Q39">
        <v>173</v>
      </c>
      <c r="R39">
        <v>143</v>
      </c>
      <c r="S39" s="9">
        <v>0.82658959537572252</v>
      </c>
      <c r="U39" s="5" t="s">
        <v>34</v>
      </c>
      <c r="V39">
        <v>292</v>
      </c>
      <c r="W39">
        <v>239</v>
      </c>
      <c r="AD39" s="5" t="s">
        <v>2067</v>
      </c>
      <c r="AE39" s="19">
        <v>29824.569999999992</v>
      </c>
      <c r="AH39" s="5" t="s">
        <v>2099</v>
      </c>
      <c r="AI39" s="9">
        <v>0.1165644171779141</v>
      </c>
    </row>
    <row r="40" spans="1:35" x14ac:dyDescent="0.3">
      <c r="B40" s="5" t="s">
        <v>27</v>
      </c>
      <c r="C40">
        <v>303</v>
      </c>
      <c r="D40">
        <v>248</v>
      </c>
      <c r="E40" s="9">
        <v>0.81848184818481851</v>
      </c>
      <c r="F40">
        <v>42</v>
      </c>
      <c r="G40" s="9">
        <v>0.13861386138613863</v>
      </c>
      <c r="J40" s="5" t="s">
        <v>38</v>
      </c>
      <c r="K40" s="6">
        <v>4.19921875</v>
      </c>
      <c r="L40">
        <v>221</v>
      </c>
      <c r="M40">
        <v>221</v>
      </c>
      <c r="P40" s="5" t="s">
        <v>2071</v>
      </c>
      <c r="Q40">
        <v>164</v>
      </c>
      <c r="R40">
        <v>136</v>
      </c>
      <c r="S40" s="9">
        <v>0.82926829268292679</v>
      </c>
      <c r="U40" s="5" t="s">
        <v>21</v>
      </c>
      <c r="V40">
        <v>281</v>
      </c>
      <c r="W40">
        <v>231</v>
      </c>
      <c r="AD40" s="5" t="s">
        <v>2068</v>
      </c>
      <c r="AE40" s="19">
        <v>25734.12999999999</v>
      </c>
      <c r="AH40" s="5" t="s">
        <v>2100</v>
      </c>
      <c r="AI40" s="9">
        <v>0.15827338129496402</v>
      </c>
    </row>
    <row r="41" spans="1:35" x14ac:dyDescent="0.3">
      <c r="B41" s="5" t="s">
        <v>29</v>
      </c>
      <c r="C41">
        <v>274</v>
      </c>
      <c r="D41">
        <v>217</v>
      </c>
      <c r="E41" s="9">
        <v>0.79197080291970801</v>
      </c>
      <c r="F41">
        <v>49</v>
      </c>
      <c r="G41" s="9">
        <v>0.17883211678832117</v>
      </c>
      <c r="J41" s="5" t="s">
        <v>34</v>
      </c>
      <c r="K41" s="6">
        <v>4.0479452054794525</v>
      </c>
      <c r="L41">
        <v>239</v>
      </c>
      <c r="M41">
        <v>239</v>
      </c>
      <c r="P41" s="5" t="s">
        <v>2072</v>
      </c>
      <c r="Q41">
        <v>166</v>
      </c>
      <c r="R41">
        <v>139</v>
      </c>
      <c r="S41" s="9">
        <v>0.83734939759036142</v>
      </c>
      <c r="U41" s="5" t="s">
        <v>29</v>
      </c>
      <c r="V41">
        <v>274</v>
      </c>
      <c r="W41">
        <v>217</v>
      </c>
      <c r="AD41" s="5" t="s">
        <v>2069</v>
      </c>
      <c r="AE41" s="19">
        <v>30394.829999999991</v>
      </c>
      <c r="AH41" s="5" t="s">
        <v>2101</v>
      </c>
      <c r="AI41" s="9">
        <v>0.1437125748502994</v>
      </c>
    </row>
    <row r="42" spans="1:35" x14ac:dyDescent="0.3">
      <c r="B42" s="5" t="s">
        <v>2048</v>
      </c>
      <c r="C42">
        <v>2000</v>
      </c>
      <c r="D42">
        <v>1648</v>
      </c>
      <c r="E42" s="9">
        <v>0.82399999999999995</v>
      </c>
      <c r="F42">
        <v>276</v>
      </c>
      <c r="G42" s="9">
        <v>0.13800000000000001</v>
      </c>
      <c r="J42" s="5" t="s">
        <v>2048</v>
      </c>
      <c r="K42" s="6">
        <v>4.1825000000000001</v>
      </c>
      <c r="L42">
        <v>1648</v>
      </c>
      <c r="M42">
        <v>1648</v>
      </c>
      <c r="P42" s="5" t="s">
        <v>2073</v>
      </c>
      <c r="Q42">
        <v>182</v>
      </c>
      <c r="R42">
        <v>145</v>
      </c>
      <c r="S42" s="9">
        <v>0.79670329670329665</v>
      </c>
      <c r="U42" s="5" t="s">
        <v>38</v>
      </c>
      <c r="V42">
        <v>256</v>
      </c>
      <c r="W42">
        <v>221</v>
      </c>
      <c r="AD42" s="5" t="s">
        <v>2070</v>
      </c>
      <c r="AE42" s="19">
        <v>30311.729999999992</v>
      </c>
      <c r="AH42" s="5" t="s">
        <v>2102</v>
      </c>
      <c r="AI42" s="9">
        <v>0.1419753086419753</v>
      </c>
    </row>
    <row r="43" spans="1:35" x14ac:dyDescent="0.3">
      <c r="P43" s="5" t="s">
        <v>2074</v>
      </c>
      <c r="Q43">
        <v>163</v>
      </c>
      <c r="R43">
        <v>138</v>
      </c>
      <c r="S43" s="9">
        <v>0.84662576687116564</v>
      </c>
      <c r="U43" s="5" t="s">
        <v>2048</v>
      </c>
      <c r="V43">
        <v>2000</v>
      </c>
      <c r="W43">
        <v>1648</v>
      </c>
      <c r="AD43" s="5" t="s">
        <v>2050</v>
      </c>
      <c r="AE43" s="19">
        <v>35775.659999999996</v>
      </c>
      <c r="AH43" s="5" t="s">
        <v>2050</v>
      </c>
      <c r="AI43" s="9">
        <v>0.13294797687861271</v>
      </c>
    </row>
    <row r="44" spans="1:35" x14ac:dyDescent="0.3">
      <c r="P44" s="5" t="s">
        <v>2075</v>
      </c>
      <c r="Q44">
        <v>173</v>
      </c>
      <c r="R44">
        <v>149</v>
      </c>
      <c r="S44" s="9">
        <v>0.86127167630057799</v>
      </c>
      <c r="AD44" s="5" t="s">
        <v>2071</v>
      </c>
      <c r="AE44" s="19">
        <v>31813.799999999996</v>
      </c>
      <c r="AH44" s="5" t="s">
        <v>2103</v>
      </c>
      <c r="AI44" s="9">
        <v>0.12804878048780488</v>
      </c>
    </row>
    <row r="45" spans="1:35" x14ac:dyDescent="0.3">
      <c r="P45" s="5" t="s">
        <v>2076</v>
      </c>
      <c r="Q45">
        <v>178</v>
      </c>
      <c r="R45">
        <v>145</v>
      </c>
      <c r="S45" s="9">
        <v>0.8146067415730337</v>
      </c>
      <c r="AD45" s="5" t="s">
        <v>2072</v>
      </c>
      <c r="AE45" s="19">
        <v>33246.270000000004</v>
      </c>
      <c r="AH45" s="5" t="s">
        <v>2104</v>
      </c>
      <c r="AI45" s="9">
        <v>0.12048192771084337</v>
      </c>
    </row>
    <row r="46" spans="1:35" x14ac:dyDescent="0.3">
      <c r="P46" s="5" t="s">
        <v>2077</v>
      </c>
      <c r="Q46">
        <v>170</v>
      </c>
      <c r="R46">
        <v>132</v>
      </c>
      <c r="S46" s="9">
        <v>0.77647058823529413</v>
      </c>
      <c r="AD46" s="5" t="s">
        <v>2073</v>
      </c>
      <c r="AE46" s="19">
        <v>44472.299999999996</v>
      </c>
      <c r="AH46" s="5" t="s">
        <v>2105</v>
      </c>
      <c r="AI46" s="9">
        <v>0.13186813186813187</v>
      </c>
    </row>
    <row r="47" spans="1:35" x14ac:dyDescent="0.3">
      <c r="P47" s="5" t="s">
        <v>2048</v>
      </c>
      <c r="Q47">
        <v>2000</v>
      </c>
      <c r="R47">
        <v>1648</v>
      </c>
      <c r="S47" s="9">
        <v>0.82399999999999995</v>
      </c>
      <c r="AD47" s="5" t="s">
        <v>2074</v>
      </c>
      <c r="AE47" s="19">
        <v>31773.270000000015</v>
      </c>
      <c r="AH47" s="5" t="s">
        <v>2108</v>
      </c>
      <c r="AI47" s="9">
        <v>0.11042944785276074</v>
      </c>
    </row>
    <row r="48" spans="1:35" x14ac:dyDescent="0.3">
      <c r="AD48" s="5" t="s">
        <v>2075</v>
      </c>
      <c r="AE48" s="19">
        <v>32738.95</v>
      </c>
      <c r="AH48" s="5" t="s">
        <v>2106</v>
      </c>
      <c r="AI48" s="9">
        <v>0.13294797687861271</v>
      </c>
    </row>
    <row r="49" spans="1:36" x14ac:dyDescent="0.3">
      <c r="AD49" s="5" t="s">
        <v>2076</v>
      </c>
      <c r="AE49" s="19">
        <v>40398.109999999993</v>
      </c>
      <c r="AH49" s="5" t="s">
        <v>2107</v>
      </c>
      <c r="AI49" s="9">
        <v>0.14606741573033707</v>
      </c>
    </row>
    <row r="50" spans="1:36" x14ac:dyDescent="0.3">
      <c r="AD50" s="5" t="s">
        <v>2077</v>
      </c>
      <c r="AE50" s="19">
        <v>35427.950000000004</v>
      </c>
      <c r="AH50" s="5" t="s">
        <v>2109</v>
      </c>
      <c r="AI50" s="9">
        <v>0.19411764705882353</v>
      </c>
    </row>
    <row r="51" spans="1:36" x14ac:dyDescent="0.3">
      <c r="A51" s="37" t="s">
        <v>2086</v>
      </c>
      <c r="B51" s="38"/>
      <c r="C51" s="38"/>
      <c r="D51" s="38"/>
      <c r="E51" s="38"/>
      <c r="F51" s="38"/>
      <c r="G51" s="38"/>
      <c r="H51" s="38"/>
      <c r="I51" s="38"/>
      <c r="J51" s="38"/>
      <c r="K51" s="38"/>
      <c r="L51" s="38"/>
      <c r="M51" s="38"/>
      <c r="N51" s="38"/>
      <c r="O51" s="38"/>
      <c r="P51" s="38"/>
      <c r="Q51" s="38"/>
      <c r="R51" s="38"/>
      <c r="S51" s="38"/>
      <c r="T51" s="38"/>
      <c r="U51" s="38"/>
      <c r="V51" s="38"/>
      <c r="W51" s="38"/>
      <c r="X51" s="38"/>
      <c r="Y51" s="38"/>
      <c r="Z51" s="38"/>
      <c r="AD51" s="5" t="s">
        <v>2048</v>
      </c>
      <c r="AE51" s="19">
        <v>401911.57000000041</v>
      </c>
      <c r="AH51" s="5" t="s">
        <v>2048</v>
      </c>
      <c r="AI51" s="9">
        <v>0.13800000000000001</v>
      </c>
    </row>
    <row r="52" spans="1:36" x14ac:dyDescent="0.3">
      <c r="A52" s="38"/>
      <c r="B52" s="38"/>
      <c r="C52" s="38"/>
      <c r="D52" s="38"/>
      <c r="E52" s="38"/>
      <c r="F52" s="38"/>
      <c r="G52" s="38"/>
      <c r="H52" s="38"/>
      <c r="I52" s="38"/>
      <c r="J52" s="38"/>
      <c r="K52" s="38"/>
      <c r="L52" s="38"/>
      <c r="M52" s="38"/>
      <c r="N52" s="38"/>
      <c r="O52" s="38"/>
      <c r="P52" s="38"/>
      <c r="Q52" s="38"/>
      <c r="R52" s="38"/>
      <c r="S52" s="38"/>
      <c r="T52" s="38"/>
      <c r="U52" s="38"/>
      <c r="V52" s="38"/>
      <c r="W52" s="38"/>
      <c r="X52" s="38"/>
      <c r="Y52" s="38"/>
      <c r="Z52" s="38"/>
    </row>
    <row r="53" spans="1:36" x14ac:dyDescent="0.3">
      <c r="B53" s="27" t="s">
        <v>2087</v>
      </c>
      <c r="C53" s="27"/>
      <c r="J53" s="13" t="s">
        <v>2089</v>
      </c>
      <c r="K53" s="13"/>
      <c r="R53" s="13" t="s">
        <v>2090</v>
      </c>
      <c r="S53" s="13"/>
      <c r="T53" s="13"/>
    </row>
    <row r="54" spans="1:36" x14ac:dyDescent="0.3">
      <c r="B54" s="4" t="s">
        <v>3</v>
      </c>
      <c r="C54" t="s">
        <v>2056</v>
      </c>
      <c r="D54" t="s">
        <v>2053</v>
      </c>
      <c r="E54" t="s">
        <v>2054</v>
      </c>
      <c r="F54" t="s">
        <v>2079</v>
      </c>
      <c r="G54" t="s">
        <v>2088</v>
      </c>
      <c r="J54" s="4" t="s">
        <v>2058</v>
      </c>
      <c r="K54" t="s">
        <v>2056</v>
      </c>
      <c r="L54" t="s">
        <v>2061</v>
      </c>
      <c r="M54" t="s">
        <v>2062</v>
      </c>
      <c r="N54" t="s">
        <v>2065</v>
      </c>
      <c r="O54" t="s">
        <v>2063</v>
      </c>
      <c r="P54" t="s">
        <v>2064</v>
      </c>
      <c r="R54" s="4" t="s">
        <v>2058</v>
      </c>
      <c r="S54" t="s">
        <v>2056</v>
      </c>
      <c r="T54" t="s">
        <v>2082</v>
      </c>
      <c r="U54" t="s">
        <v>2081</v>
      </c>
      <c r="V54" t="s">
        <v>2083</v>
      </c>
      <c r="W54" t="s">
        <v>2063</v>
      </c>
      <c r="X54" t="s">
        <v>2064</v>
      </c>
    </row>
    <row r="55" spans="1:36" x14ac:dyDescent="0.3">
      <c r="B55" s="5" t="s">
        <v>68</v>
      </c>
      <c r="C55">
        <v>220</v>
      </c>
      <c r="D55" s="8">
        <v>49586.729999999996</v>
      </c>
      <c r="E55" s="8">
        <v>229.56819444444443</v>
      </c>
      <c r="F55" s="12">
        <v>7353</v>
      </c>
      <c r="G55" s="11">
        <v>33.422727272727272</v>
      </c>
      <c r="J55" s="5" t="s">
        <v>36</v>
      </c>
      <c r="K55">
        <v>192</v>
      </c>
      <c r="L55">
        <v>161</v>
      </c>
      <c r="M55" s="9">
        <v>0.83854166666666663</v>
      </c>
      <c r="N55" s="6">
        <v>4.5</v>
      </c>
      <c r="O55">
        <v>24</v>
      </c>
      <c r="P55" s="9">
        <v>0.125</v>
      </c>
      <c r="R55" s="5" t="s">
        <v>25</v>
      </c>
      <c r="S55">
        <v>215</v>
      </c>
      <c r="T55">
        <v>24</v>
      </c>
      <c r="U55">
        <v>6</v>
      </c>
      <c r="V55">
        <v>7</v>
      </c>
      <c r="W55">
        <v>37</v>
      </c>
      <c r="X55" s="9">
        <v>0.17209302325581396</v>
      </c>
      <c r="AE55" s="25" t="s">
        <v>2112</v>
      </c>
      <c r="AF55" s="26"/>
      <c r="AG55" s="26"/>
      <c r="AH55" s="26"/>
      <c r="AI55" s="26"/>
      <c r="AJ55" s="26"/>
    </row>
    <row r="56" spans="1:36" x14ac:dyDescent="0.3">
      <c r="B56" s="5" t="s">
        <v>81</v>
      </c>
      <c r="C56">
        <v>212</v>
      </c>
      <c r="D56" s="8">
        <v>48155.310000000019</v>
      </c>
      <c r="E56" s="8">
        <v>231.51591346153856</v>
      </c>
      <c r="F56" s="12">
        <v>5714.3</v>
      </c>
      <c r="G56" s="11">
        <v>26.954245283018867</v>
      </c>
      <c r="J56" s="5" t="s">
        <v>17</v>
      </c>
      <c r="K56">
        <v>190</v>
      </c>
      <c r="L56">
        <v>161</v>
      </c>
      <c r="M56" s="9">
        <v>0.84736842105263155</v>
      </c>
      <c r="N56" s="6">
        <v>4.3894736842105262</v>
      </c>
      <c r="O56">
        <v>24</v>
      </c>
      <c r="P56" s="9">
        <v>0.12631578947368421</v>
      </c>
      <c r="R56" s="5" t="s">
        <v>81</v>
      </c>
      <c r="S56">
        <v>212</v>
      </c>
      <c r="T56">
        <v>25</v>
      </c>
      <c r="U56">
        <v>5</v>
      </c>
      <c r="V56">
        <v>6</v>
      </c>
      <c r="W56">
        <v>36</v>
      </c>
      <c r="X56" s="9">
        <v>0.16981132075471697</v>
      </c>
      <c r="AE56" s="26"/>
      <c r="AF56" s="26"/>
      <c r="AG56" s="26"/>
      <c r="AH56" s="26"/>
      <c r="AI56" s="26"/>
      <c r="AJ56" s="26"/>
    </row>
    <row r="57" spans="1:36" x14ac:dyDescent="0.3">
      <c r="B57" s="5" t="s">
        <v>25</v>
      </c>
      <c r="C57">
        <v>215</v>
      </c>
      <c r="D57" s="8">
        <v>42647.23</v>
      </c>
      <c r="E57" s="8">
        <v>200.22173708920189</v>
      </c>
      <c r="F57" s="12">
        <v>5745.2</v>
      </c>
      <c r="G57" s="11">
        <v>26.721860465116279</v>
      </c>
      <c r="J57" s="5" t="s">
        <v>12</v>
      </c>
      <c r="K57">
        <v>201</v>
      </c>
      <c r="L57">
        <v>157</v>
      </c>
      <c r="M57" s="9">
        <v>0.78109452736318408</v>
      </c>
      <c r="N57" s="6">
        <v>4.2288557213930345</v>
      </c>
      <c r="O57">
        <v>32</v>
      </c>
      <c r="P57" s="9">
        <v>0.15920398009950248</v>
      </c>
      <c r="R57" s="5" t="s">
        <v>64</v>
      </c>
      <c r="S57">
        <v>207</v>
      </c>
      <c r="T57">
        <v>22</v>
      </c>
      <c r="U57">
        <v>9</v>
      </c>
      <c r="V57">
        <v>3</v>
      </c>
      <c r="W57">
        <v>34</v>
      </c>
      <c r="X57" s="9">
        <v>0.16425120772946861</v>
      </c>
    </row>
    <row r="58" spans="1:36" x14ac:dyDescent="0.3">
      <c r="B58" s="5" t="s">
        <v>12</v>
      </c>
      <c r="C58">
        <v>201</v>
      </c>
      <c r="D58" s="8">
        <v>40526.090000000004</v>
      </c>
      <c r="E58" s="8">
        <v>203.6486934673367</v>
      </c>
      <c r="F58" s="12">
        <v>5106.8</v>
      </c>
      <c r="G58" s="11">
        <v>25.406965174129354</v>
      </c>
      <c r="J58" s="5" t="s">
        <v>25</v>
      </c>
      <c r="K58">
        <v>215</v>
      </c>
      <c r="L58">
        <v>169</v>
      </c>
      <c r="M58" s="9">
        <v>0.78604651162790695</v>
      </c>
      <c r="N58" s="6">
        <v>4.1813953488372091</v>
      </c>
      <c r="O58">
        <v>37</v>
      </c>
      <c r="P58" s="9">
        <v>0.17209302325581396</v>
      </c>
      <c r="R58" s="5" t="s">
        <v>12</v>
      </c>
      <c r="S58">
        <v>201</v>
      </c>
      <c r="T58">
        <v>23</v>
      </c>
      <c r="U58">
        <v>6</v>
      </c>
      <c r="V58">
        <v>3</v>
      </c>
      <c r="W58">
        <v>32</v>
      </c>
      <c r="X58" s="9">
        <v>0.15920398009950248</v>
      </c>
      <c r="AD58" s="4" t="s">
        <v>2078</v>
      </c>
      <c r="AE58" t="s">
        <v>2062</v>
      </c>
      <c r="AF58" t="s">
        <v>2064</v>
      </c>
      <c r="AI58" s="4" t="s">
        <v>2058</v>
      </c>
      <c r="AJ58" t="s">
        <v>2064</v>
      </c>
    </row>
    <row r="59" spans="1:36" x14ac:dyDescent="0.3">
      <c r="B59" s="5" t="s">
        <v>64</v>
      </c>
      <c r="C59">
        <v>207</v>
      </c>
      <c r="D59" s="8">
        <v>40484.359999999993</v>
      </c>
      <c r="E59" s="8">
        <v>198.45274509803917</v>
      </c>
      <c r="F59" s="12">
        <v>6350.1</v>
      </c>
      <c r="G59" s="11">
        <v>30.676811594202899</v>
      </c>
      <c r="J59" s="5" t="s">
        <v>81</v>
      </c>
      <c r="K59">
        <v>212</v>
      </c>
      <c r="L59">
        <v>169</v>
      </c>
      <c r="M59" s="9">
        <v>0.79716981132075471</v>
      </c>
      <c r="N59" s="6">
        <v>4.1650943396226419</v>
      </c>
      <c r="O59">
        <v>36</v>
      </c>
      <c r="P59" s="9">
        <v>0.16981132075471697</v>
      </c>
      <c r="R59" s="5" t="s">
        <v>68</v>
      </c>
      <c r="S59">
        <v>220</v>
      </c>
      <c r="T59">
        <v>23</v>
      </c>
      <c r="U59">
        <v>3</v>
      </c>
      <c r="V59">
        <v>2</v>
      </c>
      <c r="W59">
        <v>28</v>
      </c>
      <c r="X59" s="9">
        <v>0.12727272727272726</v>
      </c>
      <c r="AD59" s="5" t="s">
        <v>2099</v>
      </c>
      <c r="AE59" s="20">
        <v>0.8404907975460123</v>
      </c>
      <c r="AF59" s="20">
        <v>0.1165644171779141</v>
      </c>
      <c r="AI59" s="5" t="s">
        <v>25</v>
      </c>
      <c r="AJ59" s="9">
        <v>0.17209302325581396</v>
      </c>
    </row>
    <row r="60" spans="1:36" x14ac:dyDescent="0.3">
      <c r="B60" s="5" t="s">
        <v>17</v>
      </c>
      <c r="C60">
        <v>190</v>
      </c>
      <c r="D60" s="8">
        <v>39227.039999999986</v>
      </c>
      <c r="E60" s="8">
        <v>209.77026737967907</v>
      </c>
      <c r="F60" s="12">
        <v>4724.7</v>
      </c>
      <c r="G60" s="11">
        <v>24.866842105263157</v>
      </c>
      <c r="J60" s="5" t="s">
        <v>68</v>
      </c>
      <c r="K60">
        <v>220</v>
      </c>
      <c r="L60">
        <v>182</v>
      </c>
      <c r="M60" s="9">
        <v>0.82727272727272727</v>
      </c>
      <c r="N60" s="6">
        <v>4.1545454545454543</v>
      </c>
      <c r="O60">
        <v>28</v>
      </c>
      <c r="P60" s="9">
        <v>0.12727272727272726</v>
      </c>
      <c r="R60" s="5" t="s">
        <v>44</v>
      </c>
      <c r="S60">
        <v>197</v>
      </c>
      <c r="T60">
        <v>21</v>
      </c>
      <c r="U60">
        <v>2</v>
      </c>
      <c r="V60">
        <v>2</v>
      </c>
      <c r="W60">
        <v>25</v>
      </c>
      <c r="X60" s="9">
        <v>0.12690355329949238</v>
      </c>
      <c r="AD60" s="5" t="s">
        <v>2100</v>
      </c>
      <c r="AE60" s="20">
        <v>0.81294964028776984</v>
      </c>
      <c r="AF60" s="20">
        <v>0.15827338129496402</v>
      </c>
      <c r="AI60" s="5" t="s">
        <v>64</v>
      </c>
      <c r="AJ60" s="9">
        <v>0.16425120772946861</v>
      </c>
    </row>
    <row r="61" spans="1:36" x14ac:dyDescent="0.3">
      <c r="B61" s="5" t="s">
        <v>36</v>
      </c>
      <c r="C61">
        <v>192</v>
      </c>
      <c r="D61" s="8">
        <v>38344.880000000012</v>
      </c>
      <c r="E61" s="8">
        <v>205.052834224599</v>
      </c>
      <c r="F61" s="12">
        <v>9962.6</v>
      </c>
      <c r="G61" s="11">
        <v>51.888541666666669</v>
      </c>
      <c r="J61" s="5" t="s">
        <v>31</v>
      </c>
      <c r="K61">
        <v>170</v>
      </c>
      <c r="L61">
        <v>151</v>
      </c>
      <c r="M61" s="9">
        <v>0.88823529411764701</v>
      </c>
      <c r="N61" s="6">
        <v>4.1235294117647054</v>
      </c>
      <c r="O61">
        <v>14</v>
      </c>
      <c r="P61" s="9">
        <v>8.2352941176470587E-2</v>
      </c>
      <c r="R61" s="5" t="s">
        <v>17</v>
      </c>
      <c r="S61">
        <v>190</v>
      </c>
      <c r="T61">
        <v>18</v>
      </c>
      <c r="U61">
        <v>1</v>
      </c>
      <c r="V61">
        <v>5</v>
      </c>
      <c r="W61">
        <v>24</v>
      </c>
      <c r="X61" s="9">
        <v>0.12631578947368421</v>
      </c>
      <c r="AD61" s="5" t="s">
        <v>2101</v>
      </c>
      <c r="AE61" s="20">
        <v>0.82634730538922152</v>
      </c>
      <c r="AF61" s="20">
        <v>0.1437125748502994</v>
      </c>
      <c r="AI61" s="5" t="s">
        <v>36</v>
      </c>
      <c r="AJ61" s="9">
        <v>0.125</v>
      </c>
    </row>
    <row r="62" spans="1:36" x14ac:dyDescent="0.3">
      <c r="B62" s="5" t="s">
        <v>48</v>
      </c>
      <c r="C62">
        <v>196</v>
      </c>
      <c r="D62" s="8">
        <v>35738.370000000003</v>
      </c>
      <c r="E62" s="8">
        <v>189.09190476190477</v>
      </c>
      <c r="F62" s="12">
        <v>5084.2</v>
      </c>
      <c r="G62" s="11">
        <v>25.939795918367345</v>
      </c>
      <c r="J62" s="5" t="s">
        <v>64</v>
      </c>
      <c r="K62">
        <v>207</v>
      </c>
      <c r="L62">
        <v>163</v>
      </c>
      <c r="M62" s="9">
        <v>0.7874396135265701</v>
      </c>
      <c r="N62" s="6">
        <v>4.1159420289855069</v>
      </c>
      <c r="O62">
        <v>34</v>
      </c>
      <c r="P62" s="9">
        <v>0.16425120772946861</v>
      </c>
      <c r="R62" s="5" t="s">
        <v>36</v>
      </c>
      <c r="S62">
        <v>192</v>
      </c>
      <c r="T62">
        <v>17</v>
      </c>
      <c r="U62">
        <v>6</v>
      </c>
      <c r="V62">
        <v>1</v>
      </c>
      <c r="W62">
        <v>24</v>
      </c>
      <c r="X62" s="9">
        <v>0.125</v>
      </c>
      <c r="AD62" s="5" t="s">
        <v>2102</v>
      </c>
      <c r="AE62" s="20">
        <v>0.82098765432098764</v>
      </c>
      <c r="AF62" s="20">
        <v>0.1419753086419753</v>
      </c>
      <c r="AI62" s="5" t="s">
        <v>44</v>
      </c>
      <c r="AJ62" s="9">
        <v>0.12690355329949238</v>
      </c>
    </row>
    <row r="63" spans="1:36" x14ac:dyDescent="0.3">
      <c r="B63" s="5" t="s">
        <v>44</v>
      </c>
      <c r="C63">
        <v>197</v>
      </c>
      <c r="D63" s="8">
        <v>35595.219999999979</v>
      </c>
      <c r="E63" s="8">
        <v>185.39177083333323</v>
      </c>
      <c r="F63" s="12">
        <v>5678.3</v>
      </c>
      <c r="G63" s="11">
        <v>28.823857868020305</v>
      </c>
      <c r="J63" s="5" t="s">
        <v>48</v>
      </c>
      <c r="K63">
        <v>196</v>
      </c>
      <c r="L63">
        <v>166</v>
      </c>
      <c r="M63" s="9">
        <v>0.84693877551020413</v>
      </c>
      <c r="N63" s="6">
        <v>4.0204081632653059</v>
      </c>
      <c r="O63">
        <v>22</v>
      </c>
      <c r="P63" s="9">
        <v>0.11224489795918367</v>
      </c>
      <c r="R63" s="5" t="s">
        <v>48</v>
      </c>
      <c r="S63">
        <v>196</v>
      </c>
      <c r="T63">
        <v>16</v>
      </c>
      <c r="U63">
        <v>4</v>
      </c>
      <c r="V63">
        <v>2</v>
      </c>
      <c r="W63">
        <v>22</v>
      </c>
      <c r="X63" s="9">
        <v>0.11224489795918367</v>
      </c>
      <c r="AD63" s="5" t="s">
        <v>2050</v>
      </c>
      <c r="AE63" s="20">
        <v>0.82658959537572252</v>
      </c>
      <c r="AF63" s="20">
        <v>0.13294797687861271</v>
      </c>
      <c r="AI63" s="5" t="s">
        <v>48</v>
      </c>
      <c r="AJ63" s="9">
        <v>0.11224489795918367</v>
      </c>
    </row>
    <row r="64" spans="1:36" x14ac:dyDescent="0.3">
      <c r="B64" s="5" t="s">
        <v>31</v>
      </c>
      <c r="C64">
        <v>170</v>
      </c>
      <c r="D64" s="8">
        <v>31606.339999999989</v>
      </c>
      <c r="E64" s="8">
        <v>192.7215853658536</v>
      </c>
      <c r="F64" s="12">
        <v>4650.3999999999996</v>
      </c>
      <c r="G64" s="11">
        <v>27.355294117647055</v>
      </c>
      <c r="J64" s="5" t="s">
        <v>44</v>
      </c>
      <c r="K64">
        <v>197</v>
      </c>
      <c r="L64">
        <v>169</v>
      </c>
      <c r="M64" s="9">
        <v>0.85786802030456855</v>
      </c>
      <c r="N64" s="6">
        <v>3.9593908629441623</v>
      </c>
      <c r="O64">
        <v>25</v>
      </c>
      <c r="P64" s="9">
        <v>0.12690355329949238</v>
      </c>
      <c r="R64" s="5" t="s">
        <v>31</v>
      </c>
      <c r="S64">
        <v>170</v>
      </c>
      <c r="T64">
        <v>10</v>
      </c>
      <c r="U64">
        <v>3</v>
      </c>
      <c r="V64">
        <v>1</v>
      </c>
      <c r="W64">
        <v>14</v>
      </c>
      <c r="X64" s="9">
        <v>8.2352941176470587E-2</v>
      </c>
      <c r="AD64" s="5" t="s">
        <v>2103</v>
      </c>
      <c r="AE64" s="20">
        <v>0.82926829268292679</v>
      </c>
      <c r="AF64" s="20">
        <v>0.12804878048780488</v>
      </c>
      <c r="AI64" s="5" t="s">
        <v>81</v>
      </c>
      <c r="AJ64" s="9">
        <v>0.16981132075471697</v>
      </c>
    </row>
    <row r="65" spans="1:36" x14ac:dyDescent="0.3">
      <c r="B65" s="5" t="s">
        <v>2048</v>
      </c>
      <c r="C65">
        <v>2000</v>
      </c>
      <c r="D65" s="8">
        <v>401911.57000000041</v>
      </c>
      <c r="E65" s="8">
        <v>205.1615977539563</v>
      </c>
      <c r="F65" s="12">
        <v>60369.599999999999</v>
      </c>
      <c r="G65" s="11">
        <v>30.184799999999999</v>
      </c>
      <c r="J65" s="5" t="s">
        <v>2048</v>
      </c>
      <c r="K65">
        <v>2000</v>
      </c>
      <c r="L65">
        <v>1648</v>
      </c>
      <c r="M65" s="9">
        <v>0.82399999999999995</v>
      </c>
      <c r="N65" s="6">
        <v>4.1825000000000001</v>
      </c>
      <c r="O65">
        <v>276</v>
      </c>
      <c r="P65" s="9">
        <v>0.13800000000000001</v>
      </c>
      <c r="R65" s="5" t="s">
        <v>2048</v>
      </c>
      <c r="S65">
        <v>2000</v>
      </c>
      <c r="T65">
        <v>199</v>
      </c>
      <c r="U65">
        <v>45</v>
      </c>
      <c r="V65">
        <v>32</v>
      </c>
      <c r="W65">
        <v>276</v>
      </c>
      <c r="X65" s="9">
        <v>0.13800000000000001</v>
      </c>
      <c r="AD65" s="5" t="s">
        <v>2104</v>
      </c>
      <c r="AE65" s="20">
        <v>0.83734939759036142</v>
      </c>
      <c r="AF65" s="20">
        <v>0.12048192771084337</v>
      </c>
      <c r="AI65" s="5" t="s">
        <v>68</v>
      </c>
      <c r="AJ65" s="9">
        <v>0.12727272727272726</v>
      </c>
    </row>
    <row r="66" spans="1:36" x14ac:dyDescent="0.3">
      <c r="AD66" s="5" t="s">
        <v>2105</v>
      </c>
      <c r="AE66" s="20">
        <v>0.79670329670329665</v>
      </c>
      <c r="AF66" s="20">
        <v>0.13186813186813187</v>
      </c>
      <c r="AI66" s="5" t="s">
        <v>12</v>
      </c>
      <c r="AJ66" s="9">
        <v>0.15920398009950248</v>
      </c>
    </row>
    <row r="67" spans="1:36" x14ac:dyDescent="0.3">
      <c r="AD67" s="5" t="s">
        <v>2108</v>
      </c>
      <c r="AE67" s="20">
        <v>0.84662576687116564</v>
      </c>
      <c r="AF67" s="20">
        <v>0.11042944785276074</v>
      </c>
      <c r="AI67" s="5" t="s">
        <v>31</v>
      </c>
      <c r="AJ67" s="9">
        <v>8.2352941176470587E-2</v>
      </c>
    </row>
    <row r="68" spans="1:36" x14ac:dyDescent="0.3">
      <c r="AD68" s="5" t="s">
        <v>2106</v>
      </c>
      <c r="AE68" s="20">
        <v>0.86127167630057799</v>
      </c>
      <c r="AF68" s="20">
        <v>0.13294797687861271</v>
      </c>
      <c r="AI68" s="5" t="s">
        <v>17</v>
      </c>
      <c r="AJ68" s="9">
        <v>0.12631578947368421</v>
      </c>
    </row>
    <row r="69" spans="1:36" x14ac:dyDescent="0.3">
      <c r="AD69" s="5" t="s">
        <v>2107</v>
      </c>
      <c r="AE69" s="20">
        <v>0.8146067415730337</v>
      </c>
      <c r="AF69" s="20">
        <v>0.14606741573033707</v>
      </c>
      <c r="AI69" s="5" t="s">
        <v>2048</v>
      </c>
      <c r="AJ69" s="9">
        <v>0.13800000000000001</v>
      </c>
    </row>
    <row r="70" spans="1:36" x14ac:dyDescent="0.3">
      <c r="A70" s="39" t="s">
        <v>2091</v>
      </c>
      <c r="B70" s="40"/>
      <c r="C70" s="40"/>
      <c r="D70" s="40"/>
      <c r="E70" s="40"/>
      <c r="F70" s="40"/>
      <c r="G70" s="40"/>
      <c r="H70" s="40"/>
      <c r="I70" s="40"/>
      <c r="J70" s="40"/>
      <c r="K70" s="40"/>
      <c r="L70" s="40"/>
      <c r="M70" s="40"/>
      <c r="N70" s="40"/>
      <c r="O70" s="40"/>
      <c r="P70" s="40"/>
      <c r="Q70" s="40"/>
      <c r="R70" s="40"/>
      <c r="S70" s="40"/>
      <c r="T70" s="40"/>
      <c r="U70" s="40"/>
      <c r="V70" s="40"/>
      <c r="W70" s="40"/>
      <c r="X70" s="40"/>
      <c r="Y70" s="40"/>
      <c r="Z70" s="40"/>
      <c r="AD70" s="5" t="s">
        <v>2109</v>
      </c>
      <c r="AE70" s="20">
        <v>0.77647058823529413</v>
      </c>
      <c r="AF70" s="20">
        <v>0.19411764705882353</v>
      </c>
    </row>
    <row r="71" spans="1:36" x14ac:dyDescent="0.3">
      <c r="A71" s="40"/>
      <c r="B71" s="40"/>
      <c r="C71" s="40"/>
      <c r="D71" s="40"/>
      <c r="E71" s="40"/>
      <c r="F71" s="40"/>
      <c r="G71" s="40"/>
      <c r="H71" s="40"/>
      <c r="I71" s="40"/>
      <c r="J71" s="40"/>
      <c r="K71" s="40"/>
      <c r="L71" s="40"/>
      <c r="M71" s="40"/>
      <c r="N71" s="40"/>
      <c r="O71" s="40"/>
      <c r="P71" s="40"/>
      <c r="Q71" s="40"/>
      <c r="R71" s="40"/>
      <c r="S71" s="40"/>
      <c r="T71" s="40"/>
      <c r="U71" s="40"/>
      <c r="V71" s="40"/>
      <c r="W71" s="40"/>
      <c r="X71" s="40"/>
      <c r="Y71" s="40"/>
      <c r="Z71" s="40"/>
      <c r="AD71" s="5" t="s">
        <v>2048</v>
      </c>
      <c r="AE71" s="20">
        <v>0.82399999999999995</v>
      </c>
      <c r="AF71" s="20">
        <v>0.13800000000000001</v>
      </c>
    </row>
    <row r="72" spans="1:36" x14ac:dyDescent="0.3">
      <c r="B72" s="27" t="s">
        <v>2092</v>
      </c>
      <c r="C72" s="27"/>
      <c r="D72" s="27"/>
      <c r="J72" s="27" t="s">
        <v>2113</v>
      </c>
      <c r="K72" s="27"/>
      <c r="L72" s="27"/>
      <c r="Q72" s="27" t="s">
        <v>2094</v>
      </c>
      <c r="R72" s="27"/>
      <c r="S72" s="27"/>
    </row>
    <row r="73" spans="1:36" x14ac:dyDescent="0.3">
      <c r="B73" s="4" t="s">
        <v>8</v>
      </c>
      <c r="C73" t="s">
        <v>2056</v>
      </c>
      <c r="D73" t="s">
        <v>2064</v>
      </c>
      <c r="J73" s="4" t="s">
        <v>3</v>
      </c>
      <c r="K73" t="s">
        <v>2082</v>
      </c>
      <c r="L73" t="s">
        <v>2081</v>
      </c>
      <c r="M73" t="s">
        <v>2083</v>
      </c>
      <c r="N73" t="s">
        <v>2064</v>
      </c>
      <c r="Q73" s="4" t="s">
        <v>2078</v>
      </c>
      <c r="R73" t="s">
        <v>2063</v>
      </c>
      <c r="S73" t="s">
        <v>2082</v>
      </c>
      <c r="T73" t="s">
        <v>2081</v>
      </c>
      <c r="U73" t="s">
        <v>2083</v>
      </c>
      <c r="V73" t="s">
        <v>2064</v>
      </c>
    </row>
    <row r="74" spans="1:36" x14ac:dyDescent="0.3">
      <c r="B74" s="5" t="s">
        <v>1693</v>
      </c>
      <c r="C74" s="10">
        <v>199</v>
      </c>
      <c r="D74" s="9">
        <v>1.3869346733668342</v>
      </c>
      <c r="J74" s="5" t="s">
        <v>29</v>
      </c>
      <c r="K74">
        <v>34</v>
      </c>
      <c r="L74">
        <v>12</v>
      </c>
      <c r="M74">
        <v>3</v>
      </c>
      <c r="N74" s="9">
        <v>0.17883211678832117</v>
      </c>
      <c r="Q74" s="5" t="s">
        <v>2067</v>
      </c>
      <c r="R74">
        <v>19</v>
      </c>
      <c r="S74">
        <v>12</v>
      </c>
      <c r="T74">
        <v>4</v>
      </c>
      <c r="U74">
        <v>3</v>
      </c>
      <c r="V74" s="9">
        <v>0.1165644171779141</v>
      </c>
      <c r="AD74" s="4" t="s">
        <v>3</v>
      </c>
      <c r="AE74" t="s">
        <v>2049</v>
      </c>
      <c r="AG74" s="4" t="s">
        <v>3</v>
      </c>
      <c r="AH74" t="s">
        <v>2081</v>
      </c>
    </row>
    <row r="75" spans="1:36" x14ac:dyDescent="0.3">
      <c r="B75" s="5" t="s">
        <v>15</v>
      </c>
      <c r="C75" s="10">
        <v>1648</v>
      </c>
      <c r="D75" s="9">
        <v>0.16747572815533981</v>
      </c>
      <c r="J75" s="5" t="s">
        <v>34</v>
      </c>
      <c r="K75">
        <v>21</v>
      </c>
      <c r="L75">
        <v>12</v>
      </c>
      <c r="M75">
        <v>4</v>
      </c>
      <c r="N75" s="9">
        <v>0.12671232876712329</v>
      </c>
      <c r="Q75" s="5" t="s">
        <v>2068</v>
      </c>
      <c r="R75">
        <v>22</v>
      </c>
      <c r="S75">
        <v>17</v>
      </c>
      <c r="T75">
        <v>2</v>
      </c>
      <c r="U75">
        <v>3</v>
      </c>
      <c r="V75" s="9">
        <v>0.15827338129496402</v>
      </c>
      <c r="AD75" s="5" t="s">
        <v>34</v>
      </c>
      <c r="AE75" s="8">
        <v>0.14121436471384474</v>
      </c>
      <c r="AG75" s="5" t="s">
        <v>21</v>
      </c>
      <c r="AH75">
        <v>1</v>
      </c>
    </row>
    <row r="76" spans="1:36" x14ac:dyDescent="0.3">
      <c r="B76" s="5" t="s">
        <v>1893</v>
      </c>
      <c r="C76" s="10">
        <v>76</v>
      </c>
      <c r="D76" s="9">
        <v>3.6315789473684212</v>
      </c>
      <c r="J76" s="5" t="s">
        <v>27</v>
      </c>
      <c r="K76">
        <v>26</v>
      </c>
      <c r="L76">
        <v>10</v>
      </c>
      <c r="M76">
        <v>6</v>
      </c>
      <c r="N76" s="9">
        <v>0.13861386138613863</v>
      </c>
      <c r="Q76" s="5" t="s">
        <v>2069</v>
      </c>
      <c r="R76">
        <v>24</v>
      </c>
      <c r="S76">
        <v>19</v>
      </c>
      <c r="T76">
        <v>3</v>
      </c>
      <c r="U76">
        <v>2</v>
      </c>
      <c r="V76" s="9">
        <v>0.1437125748502994</v>
      </c>
      <c r="AD76" s="5" t="s">
        <v>29</v>
      </c>
      <c r="AE76" s="8">
        <v>0.1435707610609652</v>
      </c>
      <c r="AG76" s="5" t="s">
        <v>42</v>
      </c>
      <c r="AH76">
        <v>4</v>
      </c>
    </row>
    <row r="77" spans="1:36" x14ac:dyDescent="0.3">
      <c r="B77" s="5" t="s">
        <v>1970</v>
      </c>
      <c r="C77" s="10">
        <v>45</v>
      </c>
      <c r="D77" s="9">
        <v>6.1333333333333337</v>
      </c>
      <c r="J77" s="5" t="s">
        <v>14</v>
      </c>
      <c r="K77">
        <v>26</v>
      </c>
      <c r="L77">
        <v>6</v>
      </c>
      <c r="M77">
        <v>7</v>
      </c>
      <c r="N77" s="9">
        <v>0.13220338983050847</v>
      </c>
      <c r="Q77" s="5" t="s">
        <v>2070</v>
      </c>
      <c r="R77">
        <v>23</v>
      </c>
      <c r="S77">
        <v>16</v>
      </c>
      <c r="T77">
        <v>3</v>
      </c>
      <c r="U77">
        <v>4</v>
      </c>
      <c r="V77" s="9">
        <v>0.1419753086419753</v>
      </c>
      <c r="AD77" s="5" t="s">
        <v>42</v>
      </c>
      <c r="AE77" s="8">
        <v>0.14816418759165595</v>
      </c>
      <c r="AG77" s="5" t="s">
        <v>14</v>
      </c>
      <c r="AH77">
        <v>6</v>
      </c>
    </row>
    <row r="78" spans="1:36" x14ac:dyDescent="0.3">
      <c r="B78" s="5" t="s">
        <v>1972</v>
      </c>
      <c r="C78" s="10">
        <v>32</v>
      </c>
      <c r="D78" s="9">
        <v>8.625</v>
      </c>
      <c r="J78" s="5" t="s">
        <v>42</v>
      </c>
      <c r="K78">
        <v>29</v>
      </c>
      <c r="L78">
        <v>4</v>
      </c>
      <c r="M78">
        <v>7</v>
      </c>
      <c r="N78" s="9">
        <v>0.13377926421404682</v>
      </c>
      <c r="Q78" s="5" t="s">
        <v>2050</v>
      </c>
      <c r="R78">
        <v>23</v>
      </c>
      <c r="S78">
        <v>15</v>
      </c>
      <c r="T78">
        <v>4</v>
      </c>
      <c r="U78">
        <v>4</v>
      </c>
      <c r="V78" s="9">
        <v>0.13294797687861271</v>
      </c>
      <c r="AD78" s="5" t="s">
        <v>14</v>
      </c>
      <c r="AE78" s="8">
        <v>0.16428625632269656</v>
      </c>
      <c r="AG78" s="5" t="s">
        <v>27</v>
      </c>
      <c r="AH78">
        <v>10</v>
      </c>
    </row>
    <row r="79" spans="1:36" x14ac:dyDescent="0.3">
      <c r="B79" s="5" t="s">
        <v>2048</v>
      </c>
      <c r="C79" s="10">
        <v>2000</v>
      </c>
      <c r="D79" s="9">
        <v>0.13800000000000001</v>
      </c>
      <c r="J79" s="5" t="s">
        <v>21</v>
      </c>
      <c r="K79">
        <v>39</v>
      </c>
      <c r="L79">
        <v>1</v>
      </c>
      <c r="M79">
        <v>2</v>
      </c>
      <c r="N79" s="9">
        <v>0.1494661921708185</v>
      </c>
      <c r="Q79" s="5" t="s">
        <v>2071</v>
      </c>
      <c r="R79">
        <v>21</v>
      </c>
      <c r="S79">
        <v>15</v>
      </c>
      <c r="T79">
        <v>4</v>
      </c>
      <c r="U79">
        <v>2</v>
      </c>
      <c r="V79" s="9">
        <v>0.12804878048780488</v>
      </c>
      <c r="AD79" s="5" t="s">
        <v>27</v>
      </c>
      <c r="AE79" s="8">
        <v>0.1650210145452303</v>
      </c>
      <c r="AG79" s="5" t="s">
        <v>29</v>
      </c>
      <c r="AH79">
        <v>12</v>
      </c>
    </row>
    <row r="80" spans="1:36" x14ac:dyDescent="0.3">
      <c r="J80" s="5" t="s">
        <v>38</v>
      </c>
      <c r="K80">
        <v>24</v>
      </c>
      <c r="M80">
        <v>3</v>
      </c>
      <c r="N80" s="9">
        <v>0.10546875</v>
      </c>
      <c r="Q80" s="5" t="s">
        <v>2072</v>
      </c>
      <c r="R80">
        <v>20</v>
      </c>
      <c r="S80">
        <v>16</v>
      </c>
      <c r="T80">
        <v>4</v>
      </c>
      <c r="V80" s="9">
        <v>0.12048192771084337</v>
      </c>
      <c r="AD80" s="5" t="s">
        <v>21</v>
      </c>
      <c r="AE80" s="8">
        <v>0.16563107691139697</v>
      </c>
      <c r="AG80" s="5" t="s">
        <v>34</v>
      </c>
      <c r="AH80">
        <v>12</v>
      </c>
    </row>
    <row r="81" spans="1:34" x14ac:dyDescent="0.3">
      <c r="J81" s="5" t="s">
        <v>2048</v>
      </c>
      <c r="K81">
        <v>199</v>
      </c>
      <c r="L81">
        <v>45</v>
      </c>
      <c r="M81">
        <v>32</v>
      </c>
      <c r="N81" s="9">
        <v>0.13800000000000001</v>
      </c>
      <c r="Q81" s="5" t="s">
        <v>2073</v>
      </c>
      <c r="R81">
        <v>24</v>
      </c>
      <c r="S81">
        <v>16</v>
      </c>
      <c r="T81">
        <v>4</v>
      </c>
      <c r="U81">
        <v>4</v>
      </c>
      <c r="V81" s="9">
        <v>0.13186813186813187</v>
      </c>
      <c r="AD81" s="5" t="s">
        <v>38</v>
      </c>
      <c r="AE81" s="8">
        <v>0.17557888486251108</v>
      </c>
      <c r="AG81" s="5" t="s">
        <v>2048</v>
      </c>
      <c r="AH81">
        <v>45</v>
      </c>
    </row>
    <row r="82" spans="1:34" x14ac:dyDescent="0.3">
      <c r="Q82" s="5" t="s">
        <v>2074</v>
      </c>
      <c r="R82">
        <v>18</v>
      </c>
      <c r="S82">
        <v>16</v>
      </c>
      <c r="T82">
        <v>1</v>
      </c>
      <c r="U82">
        <v>1</v>
      </c>
      <c r="V82" s="9">
        <v>0.11042944785276074</v>
      </c>
      <c r="AD82" s="5" t="s">
        <v>2048</v>
      </c>
      <c r="AE82" s="8">
        <v>0.15750515335442242</v>
      </c>
    </row>
    <row r="83" spans="1:34" x14ac:dyDescent="0.3">
      <c r="Q83" s="5" t="s">
        <v>2075</v>
      </c>
      <c r="R83">
        <v>23</v>
      </c>
      <c r="S83">
        <v>17</v>
      </c>
      <c r="T83">
        <v>5</v>
      </c>
      <c r="U83">
        <v>1</v>
      </c>
      <c r="V83" s="9">
        <v>0.13294797687861271</v>
      </c>
    </row>
    <row r="84" spans="1:34" x14ac:dyDescent="0.3">
      <c r="Q84" s="5" t="s">
        <v>2076</v>
      </c>
      <c r="R84">
        <v>26</v>
      </c>
      <c r="S84">
        <v>16</v>
      </c>
      <c r="T84">
        <v>6</v>
      </c>
      <c r="U84">
        <v>4</v>
      </c>
      <c r="V84" s="9">
        <v>0.14606741573033707</v>
      </c>
    </row>
    <row r="85" spans="1:34" x14ac:dyDescent="0.3">
      <c r="Q85" s="5" t="s">
        <v>2077</v>
      </c>
      <c r="R85">
        <v>33</v>
      </c>
      <c r="S85">
        <v>24</v>
      </c>
      <c r="T85">
        <v>5</v>
      </c>
      <c r="U85">
        <v>4</v>
      </c>
      <c r="V85" s="9">
        <v>0.19411764705882353</v>
      </c>
      <c r="AD85" s="4" t="s">
        <v>2114</v>
      </c>
      <c r="AE85" t="s">
        <v>2115</v>
      </c>
    </row>
    <row r="86" spans="1:34" x14ac:dyDescent="0.3">
      <c r="Q86" s="5" t="s">
        <v>2048</v>
      </c>
      <c r="R86">
        <v>276</v>
      </c>
      <c r="S86">
        <v>199</v>
      </c>
      <c r="T86">
        <v>45</v>
      </c>
      <c r="U86">
        <v>32</v>
      </c>
      <c r="V86" s="9">
        <v>0.13800000000000001</v>
      </c>
      <c r="AD86" s="5">
        <v>1</v>
      </c>
      <c r="AE86" s="10">
        <v>284.82400000000001</v>
      </c>
    </row>
    <row r="87" spans="1:34" x14ac:dyDescent="0.3">
      <c r="AD87" s="5">
        <v>2</v>
      </c>
      <c r="AE87" s="10">
        <v>515.82758620689651</v>
      </c>
      <c r="AG87" s="5"/>
      <c r="AH87" s="10"/>
    </row>
    <row r="88" spans="1:34" x14ac:dyDescent="0.3">
      <c r="AD88" s="5">
        <v>3</v>
      </c>
      <c r="AE88" s="10">
        <v>886.68518518518522</v>
      </c>
      <c r="AG88" s="5"/>
      <c r="AH88" s="10"/>
    </row>
    <row r="89" spans="1:34" x14ac:dyDescent="0.3">
      <c r="AD89" s="5">
        <v>4</v>
      </c>
      <c r="AE89" s="10">
        <v>1292.6807387862798</v>
      </c>
      <c r="AG89" s="5"/>
      <c r="AH89" s="10"/>
    </row>
    <row r="90" spans="1:34" x14ac:dyDescent="0.3">
      <c r="A90" s="36" t="s">
        <v>2093</v>
      </c>
      <c r="B90" s="36"/>
      <c r="C90" s="36"/>
      <c r="D90" s="36"/>
      <c r="E90" s="36"/>
      <c r="F90" s="36"/>
      <c r="G90" s="36"/>
      <c r="H90" s="36"/>
      <c r="I90" s="36"/>
      <c r="J90" s="36"/>
      <c r="K90" s="36"/>
      <c r="L90" s="36"/>
      <c r="M90" s="36"/>
      <c r="N90" s="36"/>
      <c r="O90" s="36"/>
      <c r="P90" s="36"/>
      <c r="Q90" s="36"/>
      <c r="R90" s="36"/>
      <c r="S90" s="36"/>
      <c r="T90" s="36"/>
      <c r="U90" s="36"/>
      <c r="V90" s="36"/>
      <c r="W90" s="36"/>
      <c r="X90" s="36"/>
      <c r="Y90" s="36"/>
      <c r="Z90" s="36"/>
      <c r="AD90" s="5">
        <v>5</v>
      </c>
      <c r="AE90" s="10">
        <v>1655.0344827586207</v>
      </c>
      <c r="AG90" s="5"/>
      <c r="AH90" s="10"/>
    </row>
    <row r="91" spans="1:34" x14ac:dyDescent="0.3">
      <c r="A91" s="36"/>
      <c r="B91" s="36"/>
      <c r="C91" s="36"/>
      <c r="D91" s="36"/>
      <c r="E91" s="36"/>
      <c r="F91" s="36"/>
      <c r="G91" s="36"/>
      <c r="H91" s="36"/>
      <c r="I91" s="36"/>
      <c r="J91" s="36"/>
      <c r="K91" s="36"/>
      <c r="L91" s="36"/>
      <c r="M91" s="36"/>
      <c r="N91" s="36"/>
      <c r="O91" s="36"/>
      <c r="P91" s="36"/>
      <c r="Q91" s="36"/>
      <c r="R91" s="36"/>
      <c r="S91" s="36"/>
      <c r="T91" s="36"/>
      <c r="U91" s="36"/>
      <c r="V91" s="36"/>
      <c r="W91" s="36"/>
      <c r="X91" s="36"/>
      <c r="Y91" s="36"/>
      <c r="Z91" s="36"/>
      <c r="AD91" s="5">
        <v>6</v>
      </c>
      <c r="AE91" s="10">
        <v>1919.6230158730159</v>
      </c>
      <c r="AG91" s="5"/>
      <c r="AH91" s="10"/>
    </row>
    <row r="92" spans="1:34" ht="13.2" customHeight="1" x14ac:dyDescent="0.5">
      <c r="A92" s="15"/>
      <c r="B92" s="15"/>
      <c r="C92" s="15"/>
      <c r="D92" s="15"/>
      <c r="E92" s="15"/>
      <c r="F92" s="15"/>
      <c r="G92" s="30" t="s">
        <v>2097</v>
      </c>
      <c r="H92" s="31"/>
      <c r="I92" s="16"/>
      <c r="J92" s="15"/>
      <c r="K92" s="15"/>
      <c r="L92" s="15"/>
      <c r="M92" s="15"/>
      <c r="N92" s="15"/>
      <c r="O92" s="15"/>
      <c r="P92" s="15"/>
      <c r="Q92" s="15"/>
      <c r="R92" s="15"/>
      <c r="S92" s="15"/>
      <c r="T92" s="15"/>
      <c r="U92" s="15"/>
      <c r="V92" s="15"/>
      <c r="W92" s="15"/>
      <c r="X92" s="15"/>
      <c r="Y92" s="15"/>
      <c r="Z92" s="15"/>
      <c r="AD92" s="5">
        <v>7</v>
      </c>
      <c r="AE92" s="10">
        <v>2011.4260869565217</v>
      </c>
      <c r="AG92" s="5"/>
      <c r="AH92" s="10"/>
    </row>
    <row r="93" spans="1:34" x14ac:dyDescent="0.3">
      <c r="F93" t="s">
        <v>2096</v>
      </c>
      <c r="H93" s="13" t="s">
        <v>2095</v>
      </c>
      <c r="I93" s="13" t="s">
        <v>10</v>
      </c>
      <c r="AD93" s="5">
        <v>8</v>
      </c>
      <c r="AE93" s="10">
        <v>2015.0204081632653</v>
      </c>
      <c r="AG93" s="5"/>
      <c r="AH93" s="10"/>
    </row>
    <row r="94" spans="1:34" x14ac:dyDescent="0.3">
      <c r="F94" s="6">
        <f>CORREL(H94:H2093,I94:I2093)</f>
        <v>0.76073205626194551</v>
      </c>
      <c r="H94">
        <v>1736</v>
      </c>
      <c r="I94">
        <v>5</v>
      </c>
      <c r="AD94" s="5">
        <v>9</v>
      </c>
      <c r="AE94" s="10">
        <v>2043.32</v>
      </c>
      <c r="AG94" s="5"/>
      <c r="AH94" s="10"/>
    </row>
    <row r="95" spans="1:34" x14ac:dyDescent="0.3">
      <c r="F95" t="s">
        <v>2098</v>
      </c>
      <c r="H95">
        <v>650</v>
      </c>
      <c r="I95">
        <v>5</v>
      </c>
      <c r="AD95" s="5">
        <v>10</v>
      </c>
      <c r="AE95" s="10">
        <v>1923</v>
      </c>
      <c r="AG95" s="5"/>
      <c r="AH95" s="10"/>
    </row>
    <row r="96" spans="1:34" x14ac:dyDescent="0.3">
      <c r="H96">
        <v>1660</v>
      </c>
      <c r="I96">
        <v>5</v>
      </c>
      <c r="AD96" s="5">
        <v>11</v>
      </c>
      <c r="AE96" s="10">
        <v>2115.5</v>
      </c>
      <c r="AG96" s="5"/>
      <c r="AH96" s="10"/>
    </row>
    <row r="97" spans="8:34" x14ac:dyDescent="0.3">
      <c r="H97">
        <v>1696</v>
      </c>
      <c r="I97">
        <v>5</v>
      </c>
      <c r="AD97" s="5">
        <v>12</v>
      </c>
      <c r="AE97" s="10">
        <v>1895</v>
      </c>
      <c r="AG97" s="5"/>
      <c r="AH97" s="10"/>
    </row>
    <row r="98" spans="8:34" x14ac:dyDescent="0.3">
      <c r="H98">
        <v>2229</v>
      </c>
      <c r="I98">
        <v>5</v>
      </c>
      <c r="AD98" s="5" t="s">
        <v>2048</v>
      </c>
      <c r="AE98" s="10">
        <v>1275.8679999999999</v>
      </c>
      <c r="AG98" s="5"/>
      <c r="AH98" s="10"/>
    </row>
    <row r="99" spans="8:34" x14ac:dyDescent="0.3">
      <c r="H99">
        <v>2209</v>
      </c>
      <c r="I99">
        <v>5</v>
      </c>
      <c r="AG99" s="5"/>
    </row>
    <row r="100" spans="8:34" x14ac:dyDescent="0.3">
      <c r="H100">
        <v>1973</v>
      </c>
      <c r="I100">
        <v>5</v>
      </c>
      <c r="AG100" s="5"/>
    </row>
    <row r="101" spans="8:34" x14ac:dyDescent="0.3">
      <c r="H101">
        <v>1267</v>
      </c>
      <c r="I101">
        <v>5</v>
      </c>
      <c r="AD101" s="14" t="s">
        <v>2114</v>
      </c>
      <c r="AE101" s="14" t="s">
        <v>2115</v>
      </c>
      <c r="AG101" s="5"/>
    </row>
    <row r="102" spans="8:34" x14ac:dyDescent="0.3">
      <c r="H102">
        <v>1365</v>
      </c>
      <c r="I102">
        <v>5</v>
      </c>
      <c r="AD102">
        <f>AD86</f>
        <v>1</v>
      </c>
      <c r="AE102" s="21">
        <f>AE86</f>
        <v>284.82400000000001</v>
      </c>
      <c r="AG102" s="5"/>
    </row>
    <row r="103" spans="8:34" x14ac:dyDescent="0.3">
      <c r="H103">
        <v>1847</v>
      </c>
      <c r="I103">
        <v>5</v>
      </c>
      <c r="AD103">
        <f t="shared" ref="AD103:AE103" si="0">AD87</f>
        <v>2</v>
      </c>
      <c r="AE103" s="21">
        <f t="shared" si="0"/>
        <v>515.82758620689651</v>
      </c>
      <c r="AG103" s="5"/>
    </row>
    <row r="104" spans="8:34" x14ac:dyDescent="0.3">
      <c r="H104">
        <v>1913</v>
      </c>
      <c r="I104">
        <v>5</v>
      </c>
      <c r="AD104">
        <f t="shared" ref="AD104:AE104" si="1">AD88</f>
        <v>3</v>
      </c>
      <c r="AE104" s="21">
        <f t="shared" si="1"/>
        <v>886.68518518518522</v>
      </c>
      <c r="AG104" s="5"/>
    </row>
    <row r="105" spans="8:34" x14ac:dyDescent="0.3">
      <c r="H105">
        <v>622</v>
      </c>
      <c r="I105">
        <v>5</v>
      </c>
      <c r="AD105">
        <f t="shared" ref="AD105:AE105" si="2">AD89</f>
        <v>4</v>
      </c>
      <c r="AE105" s="21">
        <f t="shared" si="2"/>
        <v>1292.6807387862798</v>
      </c>
      <c r="AG105" s="5"/>
    </row>
    <row r="106" spans="8:34" x14ac:dyDescent="0.3">
      <c r="H106">
        <v>2307</v>
      </c>
      <c r="I106">
        <v>5</v>
      </c>
      <c r="AD106">
        <f t="shared" ref="AD106:AE106" si="3">AD90</f>
        <v>5</v>
      </c>
      <c r="AE106" s="21">
        <f t="shared" si="3"/>
        <v>1655.0344827586207</v>
      </c>
      <c r="AG106" s="5"/>
    </row>
    <row r="107" spans="8:34" x14ac:dyDescent="0.3">
      <c r="H107">
        <v>1714</v>
      </c>
      <c r="I107">
        <v>5</v>
      </c>
      <c r="AD107">
        <f t="shared" ref="AD107:AE107" si="4">AD91</f>
        <v>6</v>
      </c>
      <c r="AE107" s="21">
        <f t="shared" si="4"/>
        <v>1919.6230158730159</v>
      </c>
      <c r="AG107" s="5"/>
    </row>
    <row r="108" spans="8:34" x14ac:dyDescent="0.3">
      <c r="H108">
        <v>1950</v>
      </c>
      <c r="I108">
        <v>5</v>
      </c>
      <c r="AD108">
        <f t="shared" ref="AD108:AE108" si="5">AD92</f>
        <v>7</v>
      </c>
      <c r="AE108" s="21">
        <f t="shared" si="5"/>
        <v>2011.4260869565217</v>
      </c>
      <c r="AG108" s="5"/>
    </row>
    <row r="109" spans="8:34" x14ac:dyDescent="0.3">
      <c r="H109">
        <v>2233</v>
      </c>
      <c r="I109">
        <v>5</v>
      </c>
      <c r="AD109">
        <f t="shared" ref="AD109:AE109" si="6">AD93</f>
        <v>8</v>
      </c>
      <c r="AE109" s="21">
        <f t="shared" si="6"/>
        <v>2015.0204081632653</v>
      </c>
      <c r="AG109" s="5"/>
    </row>
    <row r="110" spans="8:34" x14ac:dyDescent="0.3">
      <c r="H110">
        <v>1554</v>
      </c>
      <c r="I110">
        <v>5</v>
      </c>
      <c r="AD110">
        <f t="shared" ref="AD110:AE110" si="7">AD94</f>
        <v>9</v>
      </c>
      <c r="AE110" s="21">
        <f t="shared" si="7"/>
        <v>2043.32</v>
      </c>
      <c r="AG110" s="5"/>
    </row>
    <row r="111" spans="8:34" x14ac:dyDescent="0.3">
      <c r="H111">
        <v>2053</v>
      </c>
      <c r="I111">
        <v>5</v>
      </c>
      <c r="AD111">
        <f t="shared" ref="AD111:AE111" si="8">AD95</f>
        <v>10</v>
      </c>
      <c r="AE111" s="21">
        <f t="shared" si="8"/>
        <v>1923</v>
      </c>
      <c r="AG111" s="5"/>
    </row>
    <row r="112" spans="8:34" x14ac:dyDescent="0.3">
      <c r="H112">
        <v>1810</v>
      </c>
      <c r="I112">
        <v>5</v>
      </c>
      <c r="AD112">
        <f t="shared" ref="AD112:AE112" si="9">AD96</f>
        <v>11</v>
      </c>
      <c r="AE112" s="21">
        <f t="shared" si="9"/>
        <v>2115.5</v>
      </c>
      <c r="AG112" s="5"/>
    </row>
    <row r="113" spans="8:33" x14ac:dyDescent="0.3">
      <c r="H113">
        <v>1951</v>
      </c>
      <c r="I113">
        <v>5</v>
      </c>
      <c r="AD113">
        <f t="shared" ref="AD113:AE113" si="10">AD97</f>
        <v>12</v>
      </c>
      <c r="AE113" s="21">
        <f t="shared" si="10"/>
        <v>1895</v>
      </c>
      <c r="AG113" s="5"/>
    </row>
    <row r="114" spans="8:33" x14ac:dyDescent="0.3">
      <c r="H114">
        <v>973</v>
      </c>
      <c r="I114">
        <v>5</v>
      </c>
      <c r="AG114" s="5"/>
    </row>
    <row r="115" spans="8:33" x14ac:dyDescent="0.3">
      <c r="H115">
        <v>1926</v>
      </c>
      <c r="I115">
        <v>5</v>
      </c>
      <c r="AG115" s="5"/>
    </row>
    <row r="116" spans="8:33" x14ac:dyDescent="0.3">
      <c r="H116">
        <v>2204</v>
      </c>
      <c r="I116">
        <v>5</v>
      </c>
      <c r="AG116" s="5"/>
    </row>
    <row r="117" spans="8:33" x14ac:dyDescent="0.3">
      <c r="H117">
        <v>1939</v>
      </c>
      <c r="I117">
        <v>5</v>
      </c>
      <c r="AG117" s="5"/>
    </row>
    <row r="118" spans="8:33" x14ac:dyDescent="0.3">
      <c r="H118">
        <v>1459</v>
      </c>
      <c r="I118">
        <v>5</v>
      </c>
      <c r="AG118" s="5"/>
    </row>
    <row r="119" spans="8:33" x14ac:dyDescent="0.3">
      <c r="H119">
        <v>2262</v>
      </c>
      <c r="I119">
        <v>5</v>
      </c>
      <c r="AG119" s="5"/>
    </row>
    <row r="120" spans="8:33" x14ac:dyDescent="0.3">
      <c r="H120">
        <v>2080</v>
      </c>
      <c r="I120">
        <v>5</v>
      </c>
      <c r="AG120" s="5"/>
    </row>
    <row r="121" spans="8:33" x14ac:dyDescent="0.3">
      <c r="H121">
        <v>2161</v>
      </c>
      <c r="I121">
        <v>5</v>
      </c>
      <c r="AG121" s="5"/>
    </row>
    <row r="122" spans="8:33" x14ac:dyDescent="0.3">
      <c r="H122">
        <v>2244</v>
      </c>
      <c r="I122">
        <v>5</v>
      </c>
      <c r="AG122" s="5"/>
    </row>
    <row r="123" spans="8:33" x14ac:dyDescent="0.3">
      <c r="H123">
        <v>1964</v>
      </c>
      <c r="I123">
        <v>5</v>
      </c>
      <c r="AG123" s="5"/>
    </row>
    <row r="124" spans="8:33" x14ac:dyDescent="0.3">
      <c r="H124">
        <v>2302</v>
      </c>
      <c r="I124">
        <v>5</v>
      </c>
      <c r="AG124" s="5"/>
    </row>
    <row r="125" spans="8:33" x14ac:dyDescent="0.3">
      <c r="H125">
        <v>1120</v>
      </c>
      <c r="I125">
        <v>5</v>
      </c>
      <c r="AG125" s="5"/>
    </row>
    <row r="126" spans="8:33" x14ac:dyDescent="0.3">
      <c r="H126">
        <v>2380</v>
      </c>
      <c r="I126">
        <v>5</v>
      </c>
      <c r="AG126" s="5"/>
    </row>
    <row r="127" spans="8:33" x14ac:dyDescent="0.3">
      <c r="H127">
        <v>2052</v>
      </c>
      <c r="I127">
        <v>5</v>
      </c>
      <c r="AG127" s="5"/>
    </row>
    <row r="128" spans="8:33" x14ac:dyDescent="0.3">
      <c r="H128">
        <v>1213</v>
      </c>
      <c r="I128">
        <v>5</v>
      </c>
      <c r="AG128" s="5"/>
    </row>
    <row r="129" spans="8:33" x14ac:dyDescent="0.3">
      <c r="H129">
        <v>1605</v>
      </c>
      <c r="I129">
        <v>5</v>
      </c>
      <c r="AG129" s="5"/>
    </row>
    <row r="130" spans="8:33" x14ac:dyDescent="0.3">
      <c r="H130">
        <v>2138</v>
      </c>
      <c r="I130">
        <v>5</v>
      </c>
      <c r="AG130" s="5"/>
    </row>
    <row r="131" spans="8:33" x14ac:dyDescent="0.3">
      <c r="H131">
        <v>1135</v>
      </c>
      <c r="I131">
        <v>5</v>
      </c>
      <c r="AG131" s="5"/>
    </row>
    <row r="132" spans="8:33" x14ac:dyDescent="0.3">
      <c r="H132">
        <v>1145</v>
      </c>
      <c r="I132">
        <v>5</v>
      </c>
      <c r="AG132" s="5"/>
    </row>
    <row r="133" spans="8:33" x14ac:dyDescent="0.3">
      <c r="H133">
        <v>1719</v>
      </c>
      <c r="I133">
        <v>5</v>
      </c>
      <c r="AG133" s="5"/>
    </row>
    <row r="134" spans="8:33" x14ac:dyDescent="0.3">
      <c r="H134">
        <v>1082</v>
      </c>
      <c r="I134">
        <v>5</v>
      </c>
      <c r="AG134" s="5"/>
    </row>
    <row r="135" spans="8:33" x14ac:dyDescent="0.3">
      <c r="H135">
        <v>1660</v>
      </c>
      <c r="I135">
        <v>5</v>
      </c>
      <c r="AG135" s="5"/>
    </row>
    <row r="136" spans="8:33" x14ac:dyDescent="0.3">
      <c r="H136">
        <v>1322</v>
      </c>
      <c r="I136">
        <v>5</v>
      </c>
      <c r="AG136" s="5"/>
    </row>
    <row r="137" spans="8:33" x14ac:dyDescent="0.3">
      <c r="H137">
        <v>2187</v>
      </c>
      <c r="I137">
        <v>5</v>
      </c>
      <c r="AG137" s="5"/>
    </row>
    <row r="138" spans="8:33" x14ac:dyDescent="0.3">
      <c r="H138">
        <v>1902</v>
      </c>
      <c r="I138">
        <v>5</v>
      </c>
      <c r="AG138" s="5"/>
    </row>
    <row r="139" spans="8:33" x14ac:dyDescent="0.3">
      <c r="H139">
        <v>2074</v>
      </c>
      <c r="I139">
        <v>5</v>
      </c>
      <c r="AG139" s="5"/>
    </row>
    <row r="140" spans="8:33" x14ac:dyDescent="0.3">
      <c r="H140">
        <v>2073</v>
      </c>
      <c r="I140">
        <v>5</v>
      </c>
      <c r="AG140" s="5"/>
    </row>
    <row r="141" spans="8:33" x14ac:dyDescent="0.3">
      <c r="H141">
        <v>2433</v>
      </c>
      <c r="I141">
        <v>5</v>
      </c>
      <c r="AG141" s="5"/>
    </row>
    <row r="142" spans="8:33" x14ac:dyDescent="0.3">
      <c r="H142">
        <v>984</v>
      </c>
      <c r="I142">
        <v>5</v>
      </c>
      <c r="AG142" s="5"/>
    </row>
    <row r="143" spans="8:33" x14ac:dyDescent="0.3">
      <c r="H143">
        <v>1486</v>
      </c>
      <c r="I143">
        <v>5</v>
      </c>
      <c r="AG143" s="5"/>
    </row>
    <row r="144" spans="8:33" x14ac:dyDescent="0.3">
      <c r="H144">
        <v>1348</v>
      </c>
      <c r="I144">
        <v>5</v>
      </c>
      <c r="AG144" s="5"/>
    </row>
    <row r="145" spans="8:33" x14ac:dyDescent="0.3">
      <c r="H145">
        <v>2054</v>
      </c>
      <c r="I145">
        <v>5</v>
      </c>
      <c r="AG145" s="5"/>
    </row>
    <row r="146" spans="8:33" x14ac:dyDescent="0.3">
      <c r="H146">
        <v>916</v>
      </c>
      <c r="I146">
        <v>5</v>
      </c>
      <c r="AG146" s="5"/>
    </row>
    <row r="147" spans="8:33" x14ac:dyDescent="0.3">
      <c r="H147">
        <v>1857</v>
      </c>
      <c r="I147">
        <v>5</v>
      </c>
      <c r="AG147" s="5"/>
    </row>
    <row r="148" spans="8:33" x14ac:dyDescent="0.3">
      <c r="H148">
        <v>676</v>
      </c>
      <c r="I148">
        <v>5</v>
      </c>
      <c r="AG148" s="5"/>
    </row>
    <row r="149" spans="8:33" x14ac:dyDescent="0.3">
      <c r="H149">
        <v>2033</v>
      </c>
      <c r="I149">
        <v>5</v>
      </c>
      <c r="AG149" s="5"/>
    </row>
    <row r="150" spans="8:33" x14ac:dyDescent="0.3">
      <c r="H150">
        <v>2280</v>
      </c>
      <c r="I150">
        <v>5</v>
      </c>
      <c r="AG150" s="5"/>
    </row>
    <row r="151" spans="8:33" x14ac:dyDescent="0.3">
      <c r="H151">
        <v>1790</v>
      </c>
      <c r="I151">
        <v>5</v>
      </c>
      <c r="AG151" s="5"/>
    </row>
    <row r="152" spans="8:33" x14ac:dyDescent="0.3">
      <c r="H152">
        <v>1218</v>
      </c>
      <c r="I152">
        <v>5</v>
      </c>
      <c r="AG152" s="5"/>
    </row>
    <row r="153" spans="8:33" x14ac:dyDescent="0.3">
      <c r="H153">
        <v>2363</v>
      </c>
      <c r="I153">
        <v>5</v>
      </c>
      <c r="AG153" s="5"/>
    </row>
    <row r="154" spans="8:33" x14ac:dyDescent="0.3">
      <c r="H154">
        <v>1442</v>
      </c>
      <c r="I154">
        <v>5</v>
      </c>
      <c r="AG154" s="5"/>
    </row>
    <row r="155" spans="8:33" x14ac:dyDescent="0.3">
      <c r="H155">
        <v>1713</v>
      </c>
      <c r="I155">
        <v>5</v>
      </c>
      <c r="AG155" s="5"/>
    </row>
    <row r="156" spans="8:33" x14ac:dyDescent="0.3">
      <c r="H156">
        <v>1861</v>
      </c>
      <c r="I156">
        <v>5</v>
      </c>
      <c r="AG156" s="5"/>
    </row>
    <row r="157" spans="8:33" x14ac:dyDescent="0.3">
      <c r="H157">
        <v>1520</v>
      </c>
      <c r="I157">
        <v>5</v>
      </c>
      <c r="AG157" s="5"/>
    </row>
    <row r="158" spans="8:33" x14ac:dyDescent="0.3">
      <c r="H158">
        <v>773</v>
      </c>
      <c r="I158">
        <v>5</v>
      </c>
      <c r="AG158" s="5"/>
    </row>
    <row r="159" spans="8:33" x14ac:dyDescent="0.3">
      <c r="H159">
        <v>2328</v>
      </c>
      <c r="I159">
        <v>5</v>
      </c>
      <c r="AG159" s="5"/>
    </row>
    <row r="160" spans="8:33" x14ac:dyDescent="0.3">
      <c r="H160">
        <v>1772</v>
      </c>
      <c r="I160">
        <v>5</v>
      </c>
      <c r="AG160" s="5"/>
    </row>
    <row r="161" spans="8:33" x14ac:dyDescent="0.3">
      <c r="H161">
        <v>1319</v>
      </c>
      <c r="I161">
        <v>5</v>
      </c>
      <c r="AG161" s="5"/>
    </row>
    <row r="162" spans="8:33" x14ac:dyDescent="0.3">
      <c r="H162">
        <v>2065</v>
      </c>
      <c r="I162">
        <v>5</v>
      </c>
      <c r="AG162" s="5"/>
    </row>
    <row r="163" spans="8:33" x14ac:dyDescent="0.3">
      <c r="H163">
        <v>1679</v>
      </c>
      <c r="I163">
        <v>5</v>
      </c>
      <c r="AG163" s="5"/>
    </row>
    <row r="164" spans="8:33" x14ac:dyDescent="0.3">
      <c r="H164">
        <v>2091</v>
      </c>
      <c r="I164">
        <v>5</v>
      </c>
      <c r="AG164" s="5"/>
    </row>
    <row r="165" spans="8:33" x14ac:dyDescent="0.3">
      <c r="H165">
        <v>2196</v>
      </c>
      <c r="I165">
        <v>5</v>
      </c>
      <c r="AG165" s="5"/>
    </row>
    <row r="166" spans="8:33" x14ac:dyDescent="0.3">
      <c r="H166">
        <v>2050</v>
      </c>
      <c r="I166">
        <v>5</v>
      </c>
      <c r="AG166" s="5"/>
    </row>
    <row r="167" spans="8:33" x14ac:dyDescent="0.3">
      <c r="H167">
        <v>1076</v>
      </c>
      <c r="I167">
        <v>5</v>
      </c>
      <c r="AG167" s="5"/>
    </row>
    <row r="168" spans="8:33" x14ac:dyDescent="0.3">
      <c r="H168">
        <v>1060</v>
      </c>
      <c r="I168">
        <v>5</v>
      </c>
      <c r="AG168" s="5"/>
    </row>
    <row r="169" spans="8:33" x14ac:dyDescent="0.3">
      <c r="H169">
        <v>2330</v>
      </c>
      <c r="I169">
        <v>5</v>
      </c>
      <c r="AG169" s="5"/>
    </row>
    <row r="170" spans="8:33" x14ac:dyDescent="0.3">
      <c r="H170">
        <v>1867</v>
      </c>
      <c r="I170">
        <v>5</v>
      </c>
      <c r="AG170" s="5"/>
    </row>
    <row r="171" spans="8:33" x14ac:dyDescent="0.3">
      <c r="H171">
        <v>1040</v>
      </c>
      <c r="I171">
        <v>5</v>
      </c>
      <c r="AG171" s="5"/>
    </row>
    <row r="172" spans="8:33" x14ac:dyDescent="0.3">
      <c r="H172">
        <v>2242</v>
      </c>
      <c r="I172">
        <v>5</v>
      </c>
      <c r="AG172" s="5"/>
    </row>
    <row r="173" spans="8:33" x14ac:dyDescent="0.3">
      <c r="H173">
        <v>1171</v>
      </c>
      <c r="I173">
        <v>5</v>
      </c>
      <c r="AG173" s="5"/>
    </row>
    <row r="174" spans="8:33" x14ac:dyDescent="0.3">
      <c r="H174">
        <v>2333</v>
      </c>
      <c r="I174">
        <v>5</v>
      </c>
      <c r="AG174" s="5"/>
    </row>
    <row r="175" spans="8:33" x14ac:dyDescent="0.3">
      <c r="H175">
        <v>1560</v>
      </c>
      <c r="I175">
        <v>5</v>
      </c>
      <c r="AG175" s="5"/>
    </row>
    <row r="176" spans="8:33" x14ac:dyDescent="0.3">
      <c r="H176">
        <v>1843</v>
      </c>
      <c r="I176">
        <v>5</v>
      </c>
      <c r="AG176" s="5"/>
    </row>
    <row r="177" spans="8:33" x14ac:dyDescent="0.3">
      <c r="H177">
        <v>642</v>
      </c>
      <c r="I177">
        <v>5</v>
      </c>
      <c r="AG177" s="5"/>
    </row>
    <row r="178" spans="8:33" x14ac:dyDescent="0.3">
      <c r="H178">
        <v>1954</v>
      </c>
      <c r="I178">
        <v>5</v>
      </c>
      <c r="AG178" s="5"/>
    </row>
    <row r="179" spans="8:33" x14ac:dyDescent="0.3">
      <c r="H179">
        <v>2254</v>
      </c>
      <c r="I179">
        <v>5</v>
      </c>
      <c r="AG179" s="5"/>
    </row>
    <row r="180" spans="8:33" x14ac:dyDescent="0.3">
      <c r="H180">
        <v>1363</v>
      </c>
      <c r="I180">
        <v>5</v>
      </c>
      <c r="AG180" s="5"/>
    </row>
    <row r="181" spans="8:33" x14ac:dyDescent="0.3">
      <c r="H181">
        <v>1304</v>
      </c>
      <c r="I181">
        <v>5</v>
      </c>
      <c r="AG181" s="5"/>
    </row>
    <row r="182" spans="8:33" x14ac:dyDescent="0.3">
      <c r="H182">
        <v>1486</v>
      </c>
      <c r="I182">
        <v>5</v>
      </c>
      <c r="AG182" s="5"/>
    </row>
    <row r="183" spans="8:33" x14ac:dyDescent="0.3">
      <c r="H183">
        <v>2283</v>
      </c>
      <c r="I183">
        <v>5</v>
      </c>
      <c r="AG183" s="5"/>
    </row>
    <row r="184" spans="8:33" x14ac:dyDescent="0.3">
      <c r="H184">
        <v>1996</v>
      </c>
      <c r="I184">
        <v>5</v>
      </c>
      <c r="AG184" s="5"/>
    </row>
    <row r="185" spans="8:33" x14ac:dyDescent="0.3">
      <c r="H185">
        <v>2252</v>
      </c>
      <c r="I185">
        <v>5</v>
      </c>
      <c r="AG185" s="5"/>
    </row>
    <row r="186" spans="8:33" x14ac:dyDescent="0.3">
      <c r="H186">
        <v>1135</v>
      </c>
      <c r="I186">
        <v>5</v>
      </c>
      <c r="AG186" s="5"/>
    </row>
    <row r="187" spans="8:33" x14ac:dyDescent="0.3">
      <c r="H187">
        <v>2461</v>
      </c>
      <c r="I187">
        <v>5</v>
      </c>
      <c r="AG187" s="5"/>
    </row>
    <row r="188" spans="8:33" x14ac:dyDescent="0.3">
      <c r="H188">
        <v>1588</v>
      </c>
      <c r="I188">
        <v>5</v>
      </c>
      <c r="AG188" s="5"/>
    </row>
    <row r="189" spans="8:33" x14ac:dyDescent="0.3">
      <c r="H189">
        <v>2213</v>
      </c>
      <c r="I189">
        <v>5</v>
      </c>
      <c r="AG189" s="5"/>
    </row>
    <row r="190" spans="8:33" x14ac:dyDescent="0.3">
      <c r="H190">
        <v>1859</v>
      </c>
      <c r="I190">
        <v>5</v>
      </c>
      <c r="AG190" s="5"/>
    </row>
    <row r="191" spans="8:33" x14ac:dyDescent="0.3">
      <c r="H191">
        <v>1769</v>
      </c>
      <c r="I191">
        <v>5</v>
      </c>
      <c r="AG191" s="5"/>
    </row>
    <row r="192" spans="8:33" x14ac:dyDescent="0.3">
      <c r="H192">
        <v>1685</v>
      </c>
      <c r="I192">
        <v>5</v>
      </c>
      <c r="AG192" s="5"/>
    </row>
    <row r="193" spans="8:33" x14ac:dyDescent="0.3">
      <c r="H193">
        <v>838</v>
      </c>
      <c r="I193">
        <v>5</v>
      </c>
      <c r="AG193" s="5"/>
    </row>
    <row r="194" spans="8:33" x14ac:dyDescent="0.3">
      <c r="H194">
        <v>1611</v>
      </c>
      <c r="I194">
        <v>5</v>
      </c>
      <c r="AG194" s="5"/>
    </row>
    <row r="195" spans="8:33" x14ac:dyDescent="0.3">
      <c r="H195">
        <v>1288</v>
      </c>
      <c r="I195">
        <v>5</v>
      </c>
      <c r="AG195" s="5"/>
    </row>
    <row r="196" spans="8:33" x14ac:dyDescent="0.3">
      <c r="H196">
        <v>1255</v>
      </c>
      <c r="I196">
        <v>5</v>
      </c>
      <c r="AG196" s="5"/>
    </row>
    <row r="197" spans="8:33" x14ac:dyDescent="0.3">
      <c r="H197">
        <v>1898</v>
      </c>
      <c r="I197">
        <v>5</v>
      </c>
      <c r="AG197" s="5"/>
    </row>
    <row r="198" spans="8:33" x14ac:dyDescent="0.3">
      <c r="H198">
        <v>1869</v>
      </c>
      <c r="I198">
        <v>5</v>
      </c>
      <c r="AG198" s="5"/>
    </row>
    <row r="199" spans="8:33" x14ac:dyDescent="0.3">
      <c r="H199">
        <v>2483</v>
      </c>
      <c r="I199">
        <v>5</v>
      </c>
      <c r="AG199" s="5"/>
    </row>
    <row r="200" spans="8:33" x14ac:dyDescent="0.3">
      <c r="H200">
        <v>870</v>
      </c>
      <c r="I200">
        <v>5</v>
      </c>
      <c r="AG200" s="5"/>
    </row>
    <row r="201" spans="8:33" x14ac:dyDescent="0.3">
      <c r="H201">
        <v>1705</v>
      </c>
      <c r="I201">
        <v>5</v>
      </c>
      <c r="AG201" s="5"/>
    </row>
    <row r="202" spans="8:33" x14ac:dyDescent="0.3">
      <c r="H202">
        <v>1461</v>
      </c>
      <c r="I202">
        <v>5</v>
      </c>
      <c r="AG202" s="5"/>
    </row>
    <row r="203" spans="8:33" x14ac:dyDescent="0.3">
      <c r="H203">
        <v>766</v>
      </c>
      <c r="I203">
        <v>5</v>
      </c>
      <c r="AG203" s="5"/>
    </row>
    <row r="204" spans="8:33" x14ac:dyDescent="0.3">
      <c r="H204">
        <v>1151</v>
      </c>
      <c r="I204">
        <v>5</v>
      </c>
      <c r="AG204" s="5"/>
    </row>
    <row r="205" spans="8:33" x14ac:dyDescent="0.3">
      <c r="H205">
        <v>1775</v>
      </c>
      <c r="I205">
        <v>5</v>
      </c>
      <c r="AG205" s="5"/>
    </row>
    <row r="206" spans="8:33" x14ac:dyDescent="0.3">
      <c r="H206">
        <v>1038</v>
      </c>
      <c r="I206">
        <v>5</v>
      </c>
      <c r="AG206" s="5"/>
    </row>
    <row r="207" spans="8:33" x14ac:dyDescent="0.3">
      <c r="H207">
        <v>1808</v>
      </c>
      <c r="I207">
        <v>5</v>
      </c>
      <c r="AG207" s="5"/>
    </row>
    <row r="208" spans="8:33" x14ac:dyDescent="0.3">
      <c r="H208">
        <v>2189</v>
      </c>
      <c r="I208">
        <v>5</v>
      </c>
      <c r="AG208" s="5"/>
    </row>
    <row r="209" spans="8:33" x14ac:dyDescent="0.3">
      <c r="H209">
        <v>1121</v>
      </c>
      <c r="I209">
        <v>5</v>
      </c>
      <c r="AG209" s="5"/>
    </row>
    <row r="210" spans="8:33" x14ac:dyDescent="0.3">
      <c r="H210">
        <v>1832</v>
      </c>
      <c r="I210">
        <v>5</v>
      </c>
      <c r="AG210" s="5"/>
    </row>
    <row r="211" spans="8:33" x14ac:dyDescent="0.3">
      <c r="H211">
        <v>1803</v>
      </c>
      <c r="I211">
        <v>5</v>
      </c>
      <c r="AG211" s="5"/>
    </row>
    <row r="212" spans="8:33" x14ac:dyDescent="0.3">
      <c r="H212">
        <v>2363</v>
      </c>
      <c r="I212">
        <v>5</v>
      </c>
      <c r="AG212" s="5"/>
    </row>
    <row r="213" spans="8:33" x14ac:dyDescent="0.3">
      <c r="H213">
        <v>1678</v>
      </c>
      <c r="I213">
        <v>5</v>
      </c>
      <c r="AG213" s="5"/>
    </row>
    <row r="214" spans="8:33" x14ac:dyDescent="0.3">
      <c r="H214">
        <v>1667</v>
      </c>
      <c r="I214">
        <v>5</v>
      </c>
      <c r="AG214" s="5"/>
    </row>
    <row r="215" spans="8:33" x14ac:dyDescent="0.3">
      <c r="H215">
        <v>1937</v>
      </c>
      <c r="I215">
        <v>5</v>
      </c>
      <c r="AG215" s="5"/>
    </row>
    <row r="216" spans="8:33" x14ac:dyDescent="0.3">
      <c r="H216">
        <v>663</v>
      </c>
      <c r="I216">
        <v>5</v>
      </c>
      <c r="AG216" s="5"/>
    </row>
    <row r="217" spans="8:33" x14ac:dyDescent="0.3">
      <c r="H217">
        <v>1435</v>
      </c>
      <c r="I217">
        <v>5</v>
      </c>
      <c r="AG217" s="5"/>
    </row>
    <row r="218" spans="8:33" x14ac:dyDescent="0.3">
      <c r="H218">
        <v>872</v>
      </c>
      <c r="I218">
        <v>5</v>
      </c>
      <c r="AG218" s="5"/>
    </row>
    <row r="219" spans="8:33" x14ac:dyDescent="0.3">
      <c r="H219">
        <v>2460</v>
      </c>
      <c r="I219">
        <v>5</v>
      </c>
      <c r="AG219" s="5"/>
    </row>
    <row r="220" spans="8:33" x14ac:dyDescent="0.3">
      <c r="H220">
        <v>2189</v>
      </c>
      <c r="I220">
        <v>5</v>
      </c>
      <c r="AG220" s="5"/>
    </row>
    <row r="221" spans="8:33" x14ac:dyDescent="0.3">
      <c r="H221">
        <v>1984</v>
      </c>
      <c r="I221">
        <v>5</v>
      </c>
      <c r="AG221" s="5"/>
    </row>
    <row r="222" spans="8:33" x14ac:dyDescent="0.3">
      <c r="H222">
        <v>2448</v>
      </c>
      <c r="I222">
        <v>5</v>
      </c>
      <c r="AG222" s="5"/>
    </row>
    <row r="223" spans="8:33" x14ac:dyDescent="0.3">
      <c r="H223">
        <v>1964</v>
      </c>
      <c r="I223">
        <v>5</v>
      </c>
      <c r="AG223" s="5"/>
    </row>
    <row r="224" spans="8:33" x14ac:dyDescent="0.3">
      <c r="H224">
        <v>1615</v>
      </c>
      <c r="I224">
        <v>5</v>
      </c>
      <c r="AG224" s="5"/>
    </row>
    <row r="225" spans="8:33" x14ac:dyDescent="0.3">
      <c r="H225">
        <v>2440</v>
      </c>
      <c r="I225">
        <v>5</v>
      </c>
      <c r="AG225" s="5"/>
    </row>
    <row r="226" spans="8:33" x14ac:dyDescent="0.3">
      <c r="H226">
        <v>1846</v>
      </c>
      <c r="I226">
        <v>5</v>
      </c>
      <c r="AG226" s="5"/>
    </row>
    <row r="227" spans="8:33" x14ac:dyDescent="0.3">
      <c r="H227">
        <v>1143</v>
      </c>
      <c r="I227">
        <v>5</v>
      </c>
      <c r="AG227" s="5"/>
    </row>
    <row r="228" spans="8:33" x14ac:dyDescent="0.3">
      <c r="H228">
        <v>1284</v>
      </c>
      <c r="I228">
        <v>5</v>
      </c>
      <c r="AG228" s="5"/>
    </row>
    <row r="229" spans="8:33" x14ac:dyDescent="0.3">
      <c r="H229">
        <v>796</v>
      </c>
      <c r="I229">
        <v>5</v>
      </c>
      <c r="AG229" s="5"/>
    </row>
    <row r="230" spans="8:33" x14ac:dyDescent="0.3">
      <c r="H230">
        <v>2164</v>
      </c>
      <c r="I230">
        <v>5</v>
      </c>
      <c r="AG230" s="5"/>
    </row>
    <row r="231" spans="8:33" x14ac:dyDescent="0.3">
      <c r="H231">
        <v>1367</v>
      </c>
      <c r="I231">
        <v>5</v>
      </c>
      <c r="AG231" s="5"/>
    </row>
    <row r="232" spans="8:33" x14ac:dyDescent="0.3">
      <c r="H232">
        <v>150</v>
      </c>
      <c r="I232">
        <v>5</v>
      </c>
      <c r="AG232" s="5"/>
    </row>
    <row r="233" spans="8:33" x14ac:dyDescent="0.3">
      <c r="H233">
        <v>475</v>
      </c>
      <c r="I233">
        <v>5</v>
      </c>
      <c r="AG233" s="5"/>
    </row>
    <row r="234" spans="8:33" x14ac:dyDescent="0.3">
      <c r="H234">
        <v>2208</v>
      </c>
      <c r="I234">
        <v>5</v>
      </c>
      <c r="AG234" s="5"/>
    </row>
    <row r="235" spans="8:33" x14ac:dyDescent="0.3">
      <c r="H235">
        <v>1610</v>
      </c>
      <c r="I235">
        <v>5</v>
      </c>
      <c r="AG235" s="5"/>
    </row>
    <row r="236" spans="8:33" x14ac:dyDescent="0.3">
      <c r="H236">
        <v>402</v>
      </c>
      <c r="I236">
        <v>5</v>
      </c>
      <c r="AG236" s="5"/>
    </row>
    <row r="237" spans="8:33" x14ac:dyDescent="0.3">
      <c r="H237">
        <v>1346</v>
      </c>
      <c r="I237">
        <v>5</v>
      </c>
      <c r="AG237" s="5"/>
    </row>
    <row r="238" spans="8:33" x14ac:dyDescent="0.3">
      <c r="H238">
        <v>1660</v>
      </c>
      <c r="I238">
        <v>5</v>
      </c>
      <c r="AG238" s="5"/>
    </row>
    <row r="239" spans="8:33" x14ac:dyDescent="0.3">
      <c r="H239">
        <v>2308</v>
      </c>
      <c r="I239">
        <v>5</v>
      </c>
      <c r="AG239" s="5"/>
    </row>
    <row r="240" spans="8:33" x14ac:dyDescent="0.3">
      <c r="H240">
        <v>1435</v>
      </c>
      <c r="I240">
        <v>5</v>
      </c>
      <c r="AG240" s="5"/>
    </row>
    <row r="241" spans="8:33" x14ac:dyDescent="0.3">
      <c r="H241">
        <v>147</v>
      </c>
      <c r="I241">
        <v>5</v>
      </c>
      <c r="AG241" s="5"/>
    </row>
    <row r="242" spans="8:33" x14ac:dyDescent="0.3">
      <c r="H242">
        <v>1164</v>
      </c>
      <c r="I242">
        <v>5</v>
      </c>
      <c r="AG242" s="5"/>
    </row>
    <row r="243" spans="8:33" x14ac:dyDescent="0.3">
      <c r="H243">
        <v>2386</v>
      </c>
      <c r="I243">
        <v>5</v>
      </c>
      <c r="AG243" s="5"/>
    </row>
    <row r="244" spans="8:33" x14ac:dyDescent="0.3">
      <c r="H244">
        <v>2114</v>
      </c>
      <c r="I244">
        <v>5</v>
      </c>
      <c r="AG244" s="5"/>
    </row>
    <row r="245" spans="8:33" x14ac:dyDescent="0.3">
      <c r="H245">
        <v>2049</v>
      </c>
      <c r="I245">
        <v>5</v>
      </c>
      <c r="AG245" s="5"/>
    </row>
    <row r="246" spans="8:33" x14ac:dyDescent="0.3">
      <c r="H246">
        <v>1315</v>
      </c>
      <c r="I246">
        <v>5</v>
      </c>
      <c r="AG246" s="5"/>
    </row>
    <row r="247" spans="8:33" x14ac:dyDescent="0.3">
      <c r="H247">
        <v>1791</v>
      </c>
      <c r="I247">
        <v>5</v>
      </c>
      <c r="AG247" s="5"/>
    </row>
    <row r="248" spans="8:33" x14ac:dyDescent="0.3">
      <c r="H248">
        <v>1778</v>
      </c>
      <c r="I248">
        <v>5</v>
      </c>
      <c r="AG248" s="5"/>
    </row>
    <row r="249" spans="8:33" x14ac:dyDescent="0.3">
      <c r="H249">
        <v>1763</v>
      </c>
      <c r="I249">
        <v>5</v>
      </c>
      <c r="AG249" s="5"/>
    </row>
    <row r="250" spans="8:33" x14ac:dyDescent="0.3">
      <c r="H250">
        <v>1921</v>
      </c>
      <c r="I250">
        <v>5</v>
      </c>
      <c r="AG250" s="5"/>
    </row>
    <row r="251" spans="8:33" x14ac:dyDescent="0.3">
      <c r="H251">
        <v>1737</v>
      </c>
      <c r="I251">
        <v>5</v>
      </c>
      <c r="AG251" s="5"/>
    </row>
    <row r="252" spans="8:33" x14ac:dyDescent="0.3">
      <c r="H252">
        <v>2263</v>
      </c>
      <c r="I252">
        <v>5</v>
      </c>
      <c r="AG252" s="5"/>
    </row>
    <row r="253" spans="8:33" x14ac:dyDescent="0.3">
      <c r="H253">
        <v>1069</v>
      </c>
      <c r="I253">
        <v>5</v>
      </c>
      <c r="AG253" s="5"/>
    </row>
    <row r="254" spans="8:33" x14ac:dyDescent="0.3">
      <c r="H254">
        <v>1235</v>
      </c>
      <c r="I254">
        <v>5</v>
      </c>
      <c r="AG254" s="5"/>
    </row>
    <row r="255" spans="8:33" x14ac:dyDescent="0.3">
      <c r="H255">
        <v>1687</v>
      </c>
      <c r="I255">
        <v>5</v>
      </c>
      <c r="AG255" s="5"/>
    </row>
    <row r="256" spans="8:33" x14ac:dyDescent="0.3">
      <c r="H256">
        <v>1624</v>
      </c>
      <c r="I256">
        <v>5</v>
      </c>
      <c r="AG256" s="5"/>
    </row>
    <row r="257" spans="8:33" x14ac:dyDescent="0.3">
      <c r="H257">
        <v>2131</v>
      </c>
      <c r="I257">
        <v>5</v>
      </c>
      <c r="AG257" s="5"/>
    </row>
    <row r="258" spans="8:33" x14ac:dyDescent="0.3">
      <c r="H258">
        <v>144</v>
      </c>
      <c r="I258">
        <v>5</v>
      </c>
      <c r="AG258" s="5"/>
    </row>
    <row r="259" spans="8:33" x14ac:dyDescent="0.3">
      <c r="H259">
        <v>2393</v>
      </c>
      <c r="I259">
        <v>5</v>
      </c>
      <c r="AG259" s="5"/>
    </row>
    <row r="260" spans="8:33" x14ac:dyDescent="0.3">
      <c r="H260">
        <v>1504</v>
      </c>
      <c r="I260">
        <v>5</v>
      </c>
      <c r="AG260" s="5"/>
    </row>
    <row r="261" spans="8:33" x14ac:dyDescent="0.3">
      <c r="H261">
        <v>1176</v>
      </c>
      <c r="I261">
        <v>5</v>
      </c>
      <c r="AG261" s="5"/>
    </row>
    <row r="262" spans="8:33" x14ac:dyDescent="0.3">
      <c r="H262">
        <v>1973</v>
      </c>
      <c r="I262">
        <v>5</v>
      </c>
      <c r="AG262" s="5"/>
    </row>
    <row r="263" spans="8:33" x14ac:dyDescent="0.3">
      <c r="H263">
        <v>1034</v>
      </c>
      <c r="I263">
        <v>5</v>
      </c>
      <c r="AG263" s="5"/>
    </row>
    <row r="264" spans="8:33" x14ac:dyDescent="0.3">
      <c r="H264">
        <v>1878</v>
      </c>
      <c r="I264">
        <v>5</v>
      </c>
      <c r="AG264" s="5"/>
    </row>
    <row r="265" spans="8:33" x14ac:dyDescent="0.3">
      <c r="H265">
        <v>2282</v>
      </c>
      <c r="I265">
        <v>5</v>
      </c>
      <c r="AG265" s="5"/>
    </row>
    <row r="266" spans="8:33" x14ac:dyDescent="0.3">
      <c r="H266">
        <v>2107</v>
      </c>
      <c r="I266">
        <v>5</v>
      </c>
      <c r="AG266" s="5"/>
    </row>
    <row r="267" spans="8:33" x14ac:dyDescent="0.3">
      <c r="H267">
        <v>2087</v>
      </c>
      <c r="I267">
        <v>5</v>
      </c>
      <c r="AG267" s="5"/>
    </row>
    <row r="268" spans="8:33" x14ac:dyDescent="0.3">
      <c r="H268">
        <v>1773</v>
      </c>
      <c r="I268">
        <v>5</v>
      </c>
      <c r="AG268" s="5"/>
    </row>
    <row r="269" spans="8:33" x14ac:dyDescent="0.3">
      <c r="H269">
        <v>2200</v>
      </c>
      <c r="I269">
        <v>5</v>
      </c>
      <c r="AG269" s="5"/>
    </row>
    <row r="270" spans="8:33" x14ac:dyDescent="0.3">
      <c r="H270">
        <v>2049</v>
      </c>
      <c r="I270">
        <v>5</v>
      </c>
      <c r="AG270" s="5"/>
    </row>
    <row r="271" spans="8:33" x14ac:dyDescent="0.3">
      <c r="H271">
        <v>820</v>
      </c>
      <c r="I271">
        <v>5</v>
      </c>
      <c r="AG271" s="5"/>
    </row>
    <row r="272" spans="8:33" x14ac:dyDescent="0.3">
      <c r="H272">
        <v>1841</v>
      </c>
      <c r="I272">
        <v>5</v>
      </c>
      <c r="AG272" s="5"/>
    </row>
    <row r="273" spans="8:33" x14ac:dyDescent="0.3">
      <c r="H273">
        <v>2033</v>
      </c>
      <c r="I273">
        <v>5</v>
      </c>
      <c r="AG273" s="5"/>
    </row>
    <row r="274" spans="8:33" x14ac:dyDescent="0.3">
      <c r="H274">
        <v>1524</v>
      </c>
      <c r="I274">
        <v>5</v>
      </c>
      <c r="AG274" s="5"/>
    </row>
    <row r="275" spans="8:33" x14ac:dyDescent="0.3">
      <c r="H275">
        <v>2339</v>
      </c>
      <c r="I275">
        <v>5</v>
      </c>
      <c r="AG275" s="5"/>
    </row>
    <row r="276" spans="8:33" x14ac:dyDescent="0.3">
      <c r="H276">
        <v>612</v>
      </c>
      <c r="I276">
        <v>5</v>
      </c>
      <c r="AG276" s="5"/>
    </row>
    <row r="277" spans="8:33" x14ac:dyDescent="0.3">
      <c r="H277">
        <v>2137</v>
      </c>
      <c r="I277">
        <v>5</v>
      </c>
      <c r="AG277" s="5"/>
    </row>
    <row r="278" spans="8:33" x14ac:dyDescent="0.3">
      <c r="H278">
        <v>1685</v>
      </c>
      <c r="I278">
        <v>5</v>
      </c>
      <c r="AG278" s="5"/>
    </row>
    <row r="279" spans="8:33" x14ac:dyDescent="0.3">
      <c r="H279">
        <v>1761</v>
      </c>
      <c r="I279">
        <v>5</v>
      </c>
      <c r="AG279" s="5"/>
    </row>
    <row r="280" spans="8:33" x14ac:dyDescent="0.3">
      <c r="H280">
        <v>2021</v>
      </c>
      <c r="I280">
        <v>5</v>
      </c>
      <c r="AG280" s="5"/>
    </row>
    <row r="281" spans="8:33" x14ac:dyDescent="0.3">
      <c r="H281">
        <v>2387</v>
      </c>
      <c r="I281">
        <v>5</v>
      </c>
      <c r="AG281" s="5"/>
    </row>
    <row r="282" spans="8:33" x14ac:dyDescent="0.3">
      <c r="H282">
        <v>1986</v>
      </c>
      <c r="I282">
        <v>5</v>
      </c>
      <c r="AG282" s="5"/>
    </row>
    <row r="283" spans="8:33" x14ac:dyDescent="0.3">
      <c r="H283">
        <v>1842</v>
      </c>
      <c r="I283">
        <v>5</v>
      </c>
      <c r="AG283" s="5"/>
    </row>
    <row r="284" spans="8:33" x14ac:dyDescent="0.3">
      <c r="H284">
        <v>2017</v>
      </c>
      <c r="I284">
        <v>5</v>
      </c>
      <c r="AG284" s="5"/>
    </row>
    <row r="285" spans="8:33" x14ac:dyDescent="0.3">
      <c r="H285">
        <v>2222</v>
      </c>
      <c r="I285">
        <v>5</v>
      </c>
      <c r="AG285" s="5"/>
    </row>
    <row r="286" spans="8:33" x14ac:dyDescent="0.3">
      <c r="H286">
        <v>1737</v>
      </c>
      <c r="I286">
        <v>5</v>
      </c>
      <c r="AG286" s="5"/>
    </row>
    <row r="287" spans="8:33" x14ac:dyDescent="0.3">
      <c r="H287">
        <v>1931</v>
      </c>
      <c r="I287">
        <v>5</v>
      </c>
      <c r="AG287" s="5"/>
    </row>
    <row r="288" spans="8:33" x14ac:dyDescent="0.3">
      <c r="H288">
        <v>1463</v>
      </c>
      <c r="I288">
        <v>5</v>
      </c>
      <c r="AG288" s="5"/>
    </row>
    <row r="289" spans="8:33" x14ac:dyDescent="0.3">
      <c r="H289">
        <v>155</v>
      </c>
      <c r="I289">
        <v>5</v>
      </c>
      <c r="AG289" s="5"/>
    </row>
    <row r="290" spans="8:33" x14ac:dyDescent="0.3">
      <c r="H290">
        <v>772</v>
      </c>
      <c r="I290">
        <v>5</v>
      </c>
      <c r="AG290" s="5"/>
    </row>
    <row r="291" spans="8:33" x14ac:dyDescent="0.3">
      <c r="H291">
        <v>2431</v>
      </c>
      <c r="I291">
        <v>5</v>
      </c>
      <c r="AG291" s="5"/>
    </row>
    <row r="292" spans="8:33" x14ac:dyDescent="0.3">
      <c r="H292">
        <v>1976</v>
      </c>
      <c r="I292">
        <v>5</v>
      </c>
      <c r="AG292" s="5"/>
    </row>
    <row r="293" spans="8:33" x14ac:dyDescent="0.3">
      <c r="H293">
        <v>1853</v>
      </c>
      <c r="I293">
        <v>5</v>
      </c>
      <c r="AG293" s="5"/>
    </row>
    <row r="294" spans="8:33" x14ac:dyDescent="0.3">
      <c r="H294">
        <v>2490</v>
      </c>
      <c r="I294">
        <v>5</v>
      </c>
      <c r="AG294" s="5"/>
    </row>
    <row r="295" spans="8:33" x14ac:dyDescent="0.3">
      <c r="H295">
        <v>800</v>
      </c>
      <c r="I295">
        <v>5</v>
      </c>
      <c r="AG295" s="5"/>
    </row>
    <row r="296" spans="8:33" x14ac:dyDescent="0.3">
      <c r="H296">
        <v>1937</v>
      </c>
      <c r="I296">
        <v>5</v>
      </c>
      <c r="AG296" s="5"/>
    </row>
    <row r="297" spans="8:33" x14ac:dyDescent="0.3">
      <c r="H297">
        <v>1333</v>
      </c>
      <c r="I297">
        <v>5</v>
      </c>
      <c r="AG297" s="5"/>
    </row>
    <row r="298" spans="8:33" x14ac:dyDescent="0.3">
      <c r="H298">
        <v>1896</v>
      </c>
      <c r="I298">
        <v>5</v>
      </c>
      <c r="AG298" s="5"/>
    </row>
    <row r="299" spans="8:33" x14ac:dyDescent="0.3">
      <c r="H299">
        <v>810</v>
      </c>
      <c r="I299">
        <v>5</v>
      </c>
      <c r="AG299" s="5"/>
    </row>
    <row r="300" spans="8:33" x14ac:dyDescent="0.3">
      <c r="H300">
        <v>1689</v>
      </c>
      <c r="I300">
        <v>5</v>
      </c>
      <c r="AG300" s="5"/>
    </row>
    <row r="301" spans="8:33" x14ac:dyDescent="0.3">
      <c r="H301">
        <v>1576</v>
      </c>
      <c r="I301">
        <v>5</v>
      </c>
      <c r="AG301" s="5"/>
    </row>
    <row r="302" spans="8:33" x14ac:dyDescent="0.3">
      <c r="H302">
        <v>2078</v>
      </c>
      <c r="I302">
        <v>5</v>
      </c>
      <c r="AG302" s="5"/>
    </row>
    <row r="303" spans="8:33" x14ac:dyDescent="0.3">
      <c r="H303">
        <v>1582</v>
      </c>
      <c r="I303">
        <v>5</v>
      </c>
      <c r="AG303" s="5"/>
    </row>
    <row r="304" spans="8:33" x14ac:dyDescent="0.3">
      <c r="H304">
        <v>373</v>
      </c>
      <c r="I304">
        <v>5</v>
      </c>
      <c r="AG304" s="5"/>
    </row>
    <row r="305" spans="8:33" x14ac:dyDescent="0.3">
      <c r="H305">
        <v>1989</v>
      </c>
      <c r="I305">
        <v>5</v>
      </c>
      <c r="AG305" s="5"/>
    </row>
    <row r="306" spans="8:33" x14ac:dyDescent="0.3">
      <c r="H306">
        <v>1940</v>
      </c>
      <c r="I306">
        <v>5</v>
      </c>
      <c r="AG306" s="5"/>
    </row>
    <row r="307" spans="8:33" x14ac:dyDescent="0.3">
      <c r="H307">
        <v>1924</v>
      </c>
      <c r="I307">
        <v>5</v>
      </c>
      <c r="AG307" s="5"/>
    </row>
    <row r="308" spans="8:33" x14ac:dyDescent="0.3">
      <c r="H308">
        <v>1317</v>
      </c>
      <c r="I308">
        <v>5</v>
      </c>
      <c r="AG308" s="5"/>
    </row>
    <row r="309" spans="8:33" x14ac:dyDescent="0.3">
      <c r="H309">
        <v>2473</v>
      </c>
      <c r="I309">
        <v>5</v>
      </c>
      <c r="AG309" s="5"/>
    </row>
    <row r="310" spans="8:33" x14ac:dyDescent="0.3">
      <c r="H310">
        <v>1457</v>
      </c>
      <c r="I310">
        <v>5</v>
      </c>
      <c r="AG310" s="5"/>
    </row>
    <row r="311" spans="8:33" x14ac:dyDescent="0.3">
      <c r="H311">
        <v>1417</v>
      </c>
      <c r="I311">
        <v>5</v>
      </c>
      <c r="AG311" s="5"/>
    </row>
    <row r="312" spans="8:33" x14ac:dyDescent="0.3">
      <c r="H312">
        <v>2324</v>
      </c>
      <c r="I312">
        <v>5</v>
      </c>
      <c r="AG312" s="5"/>
    </row>
    <row r="313" spans="8:33" x14ac:dyDescent="0.3">
      <c r="H313">
        <v>2421</v>
      </c>
      <c r="I313">
        <v>5</v>
      </c>
      <c r="AG313" s="5"/>
    </row>
    <row r="314" spans="8:33" x14ac:dyDescent="0.3">
      <c r="H314">
        <v>1109</v>
      </c>
      <c r="I314">
        <v>5</v>
      </c>
      <c r="AG314" s="5"/>
    </row>
    <row r="315" spans="8:33" x14ac:dyDescent="0.3">
      <c r="H315">
        <v>1350</v>
      </c>
      <c r="I315">
        <v>5</v>
      </c>
      <c r="AG315" s="5"/>
    </row>
    <row r="316" spans="8:33" x14ac:dyDescent="0.3">
      <c r="H316">
        <v>805</v>
      </c>
      <c r="I316">
        <v>5</v>
      </c>
      <c r="AG316" s="5"/>
    </row>
    <row r="317" spans="8:33" x14ac:dyDescent="0.3">
      <c r="H317">
        <v>1220</v>
      </c>
      <c r="I317">
        <v>5</v>
      </c>
      <c r="AG317" s="5"/>
    </row>
    <row r="318" spans="8:33" x14ac:dyDescent="0.3">
      <c r="H318">
        <v>1794</v>
      </c>
      <c r="I318">
        <v>5</v>
      </c>
      <c r="AG318" s="5"/>
    </row>
    <row r="319" spans="8:33" x14ac:dyDescent="0.3">
      <c r="H319">
        <v>2055</v>
      </c>
      <c r="I319">
        <v>5</v>
      </c>
      <c r="AG319" s="5"/>
    </row>
    <row r="320" spans="8:33" x14ac:dyDescent="0.3">
      <c r="H320">
        <v>1409</v>
      </c>
      <c r="I320">
        <v>5</v>
      </c>
      <c r="AG320" s="5"/>
    </row>
    <row r="321" spans="8:33" x14ac:dyDescent="0.3">
      <c r="H321">
        <v>800</v>
      </c>
      <c r="I321">
        <v>5</v>
      </c>
      <c r="AG321" s="5"/>
    </row>
    <row r="322" spans="8:33" x14ac:dyDescent="0.3">
      <c r="H322">
        <v>1704</v>
      </c>
      <c r="I322">
        <v>5</v>
      </c>
      <c r="AG322" s="5"/>
    </row>
    <row r="323" spans="8:33" x14ac:dyDescent="0.3">
      <c r="H323">
        <v>1435</v>
      </c>
      <c r="I323">
        <v>5</v>
      </c>
      <c r="AG323" s="5"/>
    </row>
    <row r="324" spans="8:33" x14ac:dyDescent="0.3">
      <c r="H324">
        <v>2110</v>
      </c>
      <c r="I324">
        <v>5</v>
      </c>
      <c r="AG324" s="5"/>
    </row>
    <row r="325" spans="8:33" x14ac:dyDescent="0.3">
      <c r="H325">
        <v>1310</v>
      </c>
      <c r="I325">
        <v>5</v>
      </c>
      <c r="AG325" s="5"/>
    </row>
    <row r="326" spans="8:33" x14ac:dyDescent="0.3">
      <c r="H326">
        <v>2145</v>
      </c>
      <c r="I326">
        <v>5</v>
      </c>
      <c r="AG326" s="5"/>
    </row>
    <row r="327" spans="8:33" x14ac:dyDescent="0.3">
      <c r="H327">
        <v>1737</v>
      </c>
      <c r="I327">
        <v>5</v>
      </c>
      <c r="AG327" s="5"/>
    </row>
    <row r="328" spans="8:33" x14ac:dyDescent="0.3">
      <c r="H328">
        <v>1965</v>
      </c>
      <c r="I328">
        <v>5</v>
      </c>
      <c r="AG328" s="5"/>
    </row>
    <row r="329" spans="8:33" x14ac:dyDescent="0.3">
      <c r="H329">
        <v>2001</v>
      </c>
      <c r="I329">
        <v>5</v>
      </c>
      <c r="AG329" s="5"/>
    </row>
    <row r="330" spans="8:33" x14ac:dyDescent="0.3">
      <c r="H330">
        <v>251</v>
      </c>
      <c r="I330">
        <v>5</v>
      </c>
      <c r="AG330" s="5"/>
    </row>
    <row r="331" spans="8:33" x14ac:dyDescent="0.3">
      <c r="H331">
        <v>1322</v>
      </c>
      <c r="I331">
        <v>5</v>
      </c>
      <c r="AG331" s="5"/>
    </row>
    <row r="332" spans="8:33" x14ac:dyDescent="0.3">
      <c r="H332">
        <v>1949</v>
      </c>
      <c r="I332">
        <v>5</v>
      </c>
      <c r="AG332" s="5"/>
    </row>
    <row r="333" spans="8:33" x14ac:dyDescent="0.3">
      <c r="H333">
        <v>1876</v>
      </c>
      <c r="I333">
        <v>5</v>
      </c>
      <c r="AG333" s="5"/>
    </row>
    <row r="334" spans="8:33" x14ac:dyDescent="0.3">
      <c r="H334">
        <v>2180</v>
      </c>
      <c r="I334">
        <v>5</v>
      </c>
      <c r="AG334" s="5"/>
    </row>
    <row r="335" spans="8:33" x14ac:dyDescent="0.3">
      <c r="H335">
        <v>1362</v>
      </c>
      <c r="I335">
        <v>5</v>
      </c>
      <c r="AG335" s="5"/>
    </row>
    <row r="336" spans="8:33" x14ac:dyDescent="0.3">
      <c r="H336">
        <v>1750</v>
      </c>
      <c r="I336">
        <v>5</v>
      </c>
      <c r="AG336" s="5"/>
    </row>
    <row r="337" spans="8:33" x14ac:dyDescent="0.3">
      <c r="H337">
        <v>2054</v>
      </c>
      <c r="I337">
        <v>5</v>
      </c>
      <c r="AG337" s="5"/>
    </row>
    <row r="338" spans="8:33" x14ac:dyDescent="0.3">
      <c r="H338">
        <v>598</v>
      </c>
      <c r="I338">
        <v>5</v>
      </c>
      <c r="AG338" s="5"/>
    </row>
    <row r="339" spans="8:33" x14ac:dyDescent="0.3">
      <c r="H339">
        <v>2330</v>
      </c>
      <c r="I339">
        <v>5</v>
      </c>
      <c r="AG339" s="5"/>
    </row>
    <row r="340" spans="8:33" x14ac:dyDescent="0.3">
      <c r="H340">
        <v>1911</v>
      </c>
      <c r="I340">
        <v>5</v>
      </c>
      <c r="AG340" s="5"/>
    </row>
    <row r="341" spans="8:33" x14ac:dyDescent="0.3">
      <c r="H341">
        <v>2455</v>
      </c>
      <c r="I341">
        <v>5</v>
      </c>
      <c r="AG341" s="5"/>
    </row>
    <row r="342" spans="8:33" x14ac:dyDescent="0.3">
      <c r="H342">
        <v>1631</v>
      </c>
      <c r="I342">
        <v>5</v>
      </c>
      <c r="AG342" s="5"/>
    </row>
    <row r="343" spans="8:33" x14ac:dyDescent="0.3">
      <c r="H343">
        <v>794</v>
      </c>
      <c r="I343">
        <v>5</v>
      </c>
      <c r="AG343" s="5"/>
    </row>
    <row r="344" spans="8:33" x14ac:dyDescent="0.3">
      <c r="H344">
        <v>1553</v>
      </c>
      <c r="I344">
        <v>5</v>
      </c>
      <c r="AG344" s="5"/>
    </row>
    <row r="345" spans="8:33" x14ac:dyDescent="0.3">
      <c r="H345">
        <v>807</v>
      </c>
      <c r="I345">
        <v>5</v>
      </c>
      <c r="AG345" s="5"/>
    </row>
    <row r="346" spans="8:33" x14ac:dyDescent="0.3">
      <c r="H346">
        <v>1065</v>
      </c>
      <c r="I346">
        <v>5</v>
      </c>
      <c r="AG346" s="5"/>
    </row>
    <row r="347" spans="8:33" x14ac:dyDescent="0.3">
      <c r="H347">
        <v>1340</v>
      </c>
      <c r="I347">
        <v>5</v>
      </c>
      <c r="AG347" s="5"/>
    </row>
    <row r="348" spans="8:33" x14ac:dyDescent="0.3">
      <c r="H348">
        <v>2212</v>
      </c>
      <c r="I348">
        <v>5</v>
      </c>
      <c r="AG348" s="5"/>
    </row>
    <row r="349" spans="8:33" x14ac:dyDescent="0.3">
      <c r="H349">
        <v>1463</v>
      </c>
      <c r="I349">
        <v>5</v>
      </c>
      <c r="AG349" s="5"/>
    </row>
    <row r="350" spans="8:33" x14ac:dyDescent="0.3">
      <c r="H350">
        <v>1332</v>
      </c>
      <c r="I350">
        <v>5</v>
      </c>
      <c r="AG350" s="5"/>
    </row>
    <row r="351" spans="8:33" x14ac:dyDescent="0.3">
      <c r="H351">
        <v>2300</v>
      </c>
      <c r="I351">
        <v>5</v>
      </c>
      <c r="AG351" s="5"/>
    </row>
    <row r="352" spans="8:33" x14ac:dyDescent="0.3">
      <c r="H352">
        <v>2309</v>
      </c>
      <c r="I352">
        <v>5</v>
      </c>
      <c r="AG352" s="5"/>
    </row>
    <row r="353" spans="8:33" x14ac:dyDescent="0.3">
      <c r="H353">
        <v>1541</v>
      </c>
      <c r="I353">
        <v>5</v>
      </c>
      <c r="AG353" s="5"/>
    </row>
    <row r="354" spans="8:33" x14ac:dyDescent="0.3">
      <c r="H354">
        <v>2246</v>
      </c>
      <c r="I354">
        <v>5</v>
      </c>
      <c r="AG354" s="5"/>
    </row>
    <row r="355" spans="8:33" x14ac:dyDescent="0.3">
      <c r="H355">
        <v>890</v>
      </c>
      <c r="I355">
        <v>5</v>
      </c>
      <c r="AG355" s="5"/>
    </row>
    <row r="356" spans="8:33" x14ac:dyDescent="0.3">
      <c r="H356">
        <v>977</v>
      </c>
      <c r="I356">
        <v>5</v>
      </c>
      <c r="AG356" s="5"/>
    </row>
    <row r="357" spans="8:33" x14ac:dyDescent="0.3">
      <c r="H357">
        <v>636</v>
      </c>
      <c r="I357">
        <v>5</v>
      </c>
      <c r="AG357" s="5"/>
    </row>
    <row r="358" spans="8:33" x14ac:dyDescent="0.3">
      <c r="H358">
        <v>1956</v>
      </c>
      <c r="I358">
        <v>5</v>
      </c>
      <c r="AG358" s="5"/>
    </row>
    <row r="359" spans="8:33" x14ac:dyDescent="0.3">
      <c r="H359">
        <v>863</v>
      </c>
      <c r="I359">
        <v>5</v>
      </c>
      <c r="AG359" s="5"/>
    </row>
    <row r="360" spans="8:33" x14ac:dyDescent="0.3">
      <c r="H360">
        <v>2055</v>
      </c>
      <c r="I360">
        <v>5</v>
      </c>
      <c r="AG360" s="5"/>
    </row>
    <row r="361" spans="8:33" x14ac:dyDescent="0.3">
      <c r="H361">
        <v>1439</v>
      </c>
      <c r="I361">
        <v>5</v>
      </c>
      <c r="AG361" s="5"/>
    </row>
    <row r="362" spans="8:33" x14ac:dyDescent="0.3">
      <c r="H362">
        <v>2171</v>
      </c>
      <c r="I362">
        <v>5</v>
      </c>
      <c r="AG362" s="5"/>
    </row>
    <row r="363" spans="8:33" x14ac:dyDescent="0.3">
      <c r="H363">
        <v>2056</v>
      </c>
      <c r="I363">
        <v>5</v>
      </c>
      <c r="AG363" s="5"/>
    </row>
    <row r="364" spans="8:33" x14ac:dyDescent="0.3">
      <c r="H364">
        <v>1115</v>
      </c>
      <c r="I364">
        <v>5</v>
      </c>
      <c r="AG364" s="5"/>
    </row>
    <row r="365" spans="8:33" x14ac:dyDescent="0.3">
      <c r="H365">
        <v>1114</v>
      </c>
      <c r="I365">
        <v>5</v>
      </c>
      <c r="AG365" s="5"/>
    </row>
    <row r="366" spans="8:33" x14ac:dyDescent="0.3">
      <c r="H366">
        <v>2176</v>
      </c>
      <c r="I366">
        <v>5</v>
      </c>
      <c r="AG366" s="5"/>
    </row>
    <row r="367" spans="8:33" x14ac:dyDescent="0.3">
      <c r="H367">
        <v>1713</v>
      </c>
      <c r="I367">
        <v>5</v>
      </c>
      <c r="AG367" s="5"/>
    </row>
    <row r="368" spans="8:33" x14ac:dyDescent="0.3">
      <c r="H368">
        <v>2151</v>
      </c>
      <c r="I368">
        <v>5</v>
      </c>
      <c r="AG368" s="5"/>
    </row>
    <row r="369" spans="8:33" x14ac:dyDescent="0.3">
      <c r="H369">
        <v>2067</v>
      </c>
      <c r="I369">
        <v>5</v>
      </c>
      <c r="AG369" s="5"/>
    </row>
    <row r="370" spans="8:33" x14ac:dyDescent="0.3">
      <c r="H370">
        <v>1237</v>
      </c>
      <c r="I370">
        <v>5</v>
      </c>
      <c r="AG370" s="5"/>
    </row>
    <row r="371" spans="8:33" x14ac:dyDescent="0.3">
      <c r="H371">
        <v>1879</v>
      </c>
      <c r="I371">
        <v>5</v>
      </c>
      <c r="AG371" s="5"/>
    </row>
    <row r="372" spans="8:33" x14ac:dyDescent="0.3">
      <c r="H372">
        <v>1325</v>
      </c>
      <c r="I372">
        <v>5</v>
      </c>
      <c r="AG372" s="5"/>
    </row>
    <row r="373" spans="8:33" x14ac:dyDescent="0.3">
      <c r="H373">
        <v>1077</v>
      </c>
      <c r="I373">
        <v>5</v>
      </c>
      <c r="AG373" s="5"/>
    </row>
    <row r="374" spans="8:33" x14ac:dyDescent="0.3">
      <c r="H374">
        <v>1074</v>
      </c>
      <c r="I374">
        <v>5</v>
      </c>
      <c r="AG374" s="5"/>
    </row>
    <row r="375" spans="8:33" x14ac:dyDescent="0.3">
      <c r="H375">
        <v>2166</v>
      </c>
      <c r="I375">
        <v>5</v>
      </c>
      <c r="AG375" s="5"/>
    </row>
    <row r="376" spans="8:33" x14ac:dyDescent="0.3">
      <c r="H376">
        <v>1529</v>
      </c>
      <c r="I376">
        <v>5</v>
      </c>
      <c r="AG376" s="5"/>
    </row>
    <row r="377" spans="8:33" x14ac:dyDescent="0.3">
      <c r="H377">
        <v>1912</v>
      </c>
      <c r="I377">
        <v>5</v>
      </c>
      <c r="AG377" s="5"/>
    </row>
    <row r="378" spans="8:33" x14ac:dyDescent="0.3">
      <c r="H378">
        <v>504</v>
      </c>
      <c r="I378">
        <v>5</v>
      </c>
      <c r="AG378" s="5"/>
    </row>
    <row r="379" spans="8:33" x14ac:dyDescent="0.3">
      <c r="H379">
        <v>1135</v>
      </c>
      <c r="I379">
        <v>5</v>
      </c>
      <c r="AG379" s="5"/>
    </row>
    <row r="380" spans="8:33" x14ac:dyDescent="0.3">
      <c r="H380">
        <v>1815</v>
      </c>
      <c r="I380">
        <v>5</v>
      </c>
      <c r="AG380" s="5"/>
    </row>
    <row r="381" spans="8:33" x14ac:dyDescent="0.3">
      <c r="H381">
        <v>2201</v>
      </c>
      <c r="I381">
        <v>5</v>
      </c>
      <c r="AG381" s="5"/>
    </row>
    <row r="382" spans="8:33" x14ac:dyDescent="0.3">
      <c r="H382">
        <v>1739</v>
      </c>
      <c r="I382">
        <v>5</v>
      </c>
      <c r="AG382" s="5"/>
    </row>
    <row r="383" spans="8:33" x14ac:dyDescent="0.3">
      <c r="H383">
        <v>1402</v>
      </c>
      <c r="I383">
        <v>5</v>
      </c>
      <c r="AG383" s="5"/>
    </row>
    <row r="384" spans="8:33" x14ac:dyDescent="0.3">
      <c r="H384">
        <v>1575</v>
      </c>
      <c r="I384">
        <v>5</v>
      </c>
      <c r="AG384" s="5"/>
    </row>
    <row r="385" spans="8:33" x14ac:dyDescent="0.3">
      <c r="H385">
        <v>1580</v>
      </c>
      <c r="I385">
        <v>5</v>
      </c>
      <c r="AG385" s="5"/>
    </row>
    <row r="386" spans="8:33" x14ac:dyDescent="0.3">
      <c r="H386">
        <v>1464</v>
      </c>
      <c r="I386">
        <v>5</v>
      </c>
      <c r="AG386" s="5"/>
    </row>
    <row r="387" spans="8:33" x14ac:dyDescent="0.3">
      <c r="H387">
        <v>2347</v>
      </c>
      <c r="I387">
        <v>5</v>
      </c>
      <c r="AG387" s="5"/>
    </row>
    <row r="388" spans="8:33" x14ac:dyDescent="0.3">
      <c r="H388">
        <v>1364</v>
      </c>
      <c r="I388">
        <v>5</v>
      </c>
      <c r="AG388" s="5"/>
    </row>
    <row r="389" spans="8:33" x14ac:dyDescent="0.3">
      <c r="H389">
        <v>152</v>
      </c>
      <c r="I389">
        <v>5</v>
      </c>
      <c r="AG389" s="5"/>
    </row>
    <row r="390" spans="8:33" x14ac:dyDescent="0.3">
      <c r="H390">
        <v>2353</v>
      </c>
      <c r="I390">
        <v>5</v>
      </c>
      <c r="AG390" s="5"/>
    </row>
    <row r="391" spans="8:33" x14ac:dyDescent="0.3">
      <c r="H391">
        <v>835</v>
      </c>
      <c r="I391">
        <v>5</v>
      </c>
      <c r="AG391" s="5"/>
    </row>
    <row r="392" spans="8:33" x14ac:dyDescent="0.3">
      <c r="H392">
        <v>892</v>
      </c>
      <c r="I392">
        <v>5</v>
      </c>
      <c r="AG392" s="5"/>
    </row>
    <row r="393" spans="8:33" x14ac:dyDescent="0.3">
      <c r="H393">
        <v>2033</v>
      </c>
      <c r="I393">
        <v>5</v>
      </c>
      <c r="AG393" s="5"/>
    </row>
    <row r="394" spans="8:33" x14ac:dyDescent="0.3">
      <c r="H394">
        <v>942</v>
      </c>
      <c r="I394">
        <v>5</v>
      </c>
      <c r="AG394" s="5"/>
    </row>
    <row r="395" spans="8:33" x14ac:dyDescent="0.3">
      <c r="H395">
        <v>2032</v>
      </c>
      <c r="I395">
        <v>5</v>
      </c>
      <c r="AG395" s="5"/>
    </row>
    <row r="396" spans="8:33" x14ac:dyDescent="0.3">
      <c r="H396">
        <v>1360</v>
      </c>
      <c r="I396">
        <v>5</v>
      </c>
      <c r="AG396" s="5"/>
    </row>
    <row r="397" spans="8:33" x14ac:dyDescent="0.3">
      <c r="H397">
        <v>1225</v>
      </c>
      <c r="I397">
        <v>5</v>
      </c>
      <c r="AG397" s="5"/>
    </row>
    <row r="398" spans="8:33" x14ac:dyDescent="0.3">
      <c r="H398">
        <v>2161</v>
      </c>
      <c r="I398">
        <v>5</v>
      </c>
      <c r="AG398" s="5"/>
    </row>
    <row r="399" spans="8:33" x14ac:dyDescent="0.3">
      <c r="H399">
        <v>2467</v>
      </c>
      <c r="I399">
        <v>5</v>
      </c>
      <c r="AG399" s="5"/>
    </row>
    <row r="400" spans="8:33" x14ac:dyDescent="0.3">
      <c r="H400">
        <v>2429</v>
      </c>
      <c r="I400">
        <v>5</v>
      </c>
      <c r="AG400" s="5"/>
    </row>
    <row r="401" spans="8:33" x14ac:dyDescent="0.3">
      <c r="H401">
        <v>2102</v>
      </c>
      <c r="I401">
        <v>5</v>
      </c>
      <c r="AG401" s="5"/>
    </row>
    <row r="402" spans="8:33" x14ac:dyDescent="0.3">
      <c r="H402">
        <v>1843</v>
      </c>
      <c r="I402">
        <v>5</v>
      </c>
      <c r="AG402" s="5"/>
    </row>
    <row r="403" spans="8:33" x14ac:dyDescent="0.3">
      <c r="H403">
        <v>816</v>
      </c>
      <c r="I403">
        <v>5</v>
      </c>
      <c r="AG403" s="5"/>
    </row>
    <row r="404" spans="8:33" x14ac:dyDescent="0.3">
      <c r="H404">
        <v>2188</v>
      </c>
      <c r="I404">
        <v>5</v>
      </c>
      <c r="AG404" s="5"/>
    </row>
    <row r="405" spans="8:33" x14ac:dyDescent="0.3">
      <c r="H405">
        <v>1025</v>
      </c>
      <c r="I405">
        <v>5</v>
      </c>
      <c r="AG405" s="5"/>
    </row>
    <row r="406" spans="8:33" x14ac:dyDescent="0.3">
      <c r="H406">
        <v>2345</v>
      </c>
      <c r="I406">
        <v>5</v>
      </c>
      <c r="AG406" s="5"/>
    </row>
    <row r="407" spans="8:33" x14ac:dyDescent="0.3">
      <c r="H407">
        <v>2208</v>
      </c>
      <c r="I407">
        <v>5</v>
      </c>
      <c r="AG407" s="5"/>
    </row>
    <row r="408" spans="8:33" x14ac:dyDescent="0.3">
      <c r="H408">
        <v>2360</v>
      </c>
      <c r="I408">
        <v>5</v>
      </c>
      <c r="AG408" s="5"/>
    </row>
    <row r="409" spans="8:33" x14ac:dyDescent="0.3">
      <c r="H409">
        <v>1855</v>
      </c>
      <c r="I409">
        <v>5</v>
      </c>
      <c r="AG409" s="5"/>
    </row>
    <row r="410" spans="8:33" x14ac:dyDescent="0.3">
      <c r="H410">
        <v>1809</v>
      </c>
      <c r="I410">
        <v>5</v>
      </c>
      <c r="AG410" s="5"/>
    </row>
    <row r="411" spans="8:33" x14ac:dyDescent="0.3">
      <c r="H411">
        <v>2106</v>
      </c>
      <c r="I411">
        <v>5</v>
      </c>
      <c r="AG411" s="5"/>
    </row>
    <row r="412" spans="8:33" x14ac:dyDescent="0.3">
      <c r="H412">
        <v>1814</v>
      </c>
      <c r="I412">
        <v>5</v>
      </c>
      <c r="AG412" s="5"/>
    </row>
    <row r="413" spans="8:33" x14ac:dyDescent="0.3">
      <c r="H413">
        <v>1931</v>
      </c>
      <c r="I413">
        <v>5</v>
      </c>
      <c r="AG413" s="5"/>
    </row>
    <row r="414" spans="8:33" x14ac:dyDescent="0.3">
      <c r="H414">
        <v>510</v>
      </c>
      <c r="I414">
        <v>5</v>
      </c>
      <c r="AG414" s="5"/>
    </row>
    <row r="415" spans="8:33" x14ac:dyDescent="0.3">
      <c r="H415">
        <v>2393</v>
      </c>
      <c r="I415">
        <v>5</v>
      </c>
      <c r="AG415" s="5"/>
    </row>
    <row r="416" spans="8:33" x14ac:dyDescent="0.3">
      <c r="H416">
        <v>1000</v>
      </c>
      <c r="I416">
        <v>5</v>
      </c>
      <c r="AG416" s="5"/>
    </row>
    <row r="417" spans="8:33" x14ac:dyDescent="0.3">
      <c r="H417">
        <v>1135</v>
      </c>
      <c r="I417">
        <v>5</v>
      </c>
      <c r="AG417" s="5"/>
    </row>
    <row r="418" spans="8:33" x14ac:dyDescent="0.3">
      <c r="H418">
        <v>2225</v>
      </c>
      <c r="I418">
        <v>5</v>
      </c>
      <c r="AG418" s="5"/>
    </row>
    <row r="419" spans="8:33" x14ac:dyDescent="0.3">
      <c r="H419">
        <v>2018</v>
      </c>
      <c r="I419">
        <v>5</v>
      </c>
      <c r="AG419" s="5"/>
    </row>
    <row r="420" spans="8:33" x14ac:dyDescent="0.3">
      <c r="H420">
        <v>2307</v>
      </c>
      <c r="I420">
        <v>5</v>
      </c>
      <c r="AG420" s="5"/>
    </row>
    <row r="421" spans="8:33" x14ac:dyDescent="0.3">
      <c r="H421">
        <v>1438</v>
      </c>
      <c r="I421">
        <v>5</v>
      </c>
      <c r="AG421" s="5"/>
    </row>
    <row r="422" spans="8:33" x14ac:dyDescent="0.3">
      <c r="H422">
        <v>1549</v>
      </c>
      <c r="I422">
        <v>5</v>
      </c>
      <c r="AG422" s="5"/>
    </row>
    <row r="423" spans="8:33" x14ac:dyDescent="0.3">
      <c r="H423">
        <v>1875</v>
      </c>
      <c r="I423">
        <v>5</v>
      </c>
      <c r="AG423" s="5"/>
    </row>
    <row r="424" spans="8:33" x14ac:dyDescent="0.3">
      <c r="H424">
        <v>1135</v>
      </c>
      <c r="I424">
        <v>5</v>
      </c>
      <c r="AG424" s="5"/>
    </row>
    <row r="425" spans="8:33" x14ac:dyDescent="0.3">
      <c r="H425">
        <v>1734</v>
      </c>
      <c r="I425">
        <v>5</v>
      </c>
      <c r="AG425" s="5"/>
    </row>
    <row r="426" spans="8:33" x14ac:dyDescent="0.3">
      <c r="H426">
        <v>826</v>
      </c>
      <c r="I426">
        <v>5</v>
      </c>
      <c r="AG426" s="5"/>
    </row>
    <row r="427" spans="8:33" x14ac:dyDescent="0.3">
      <c r="H427">
        <v>2030</v>
      </c>
      <c r="I427">
        <v>5</v>
      </c>
      <c r="AG427" s="5"/>
    </row>
    <row r="428" spans="8:33" x14ac:dyDescent="0.3">
      <c r="H428">
        <v>1675</v>
      </c>
      <c r="I428">
        <v>5</v>
      </c>
      <c r="AG428" s="5"/>
    </row>
    <row r="429" spans="8:33" x14ac:dyDescent="0.3">
      <c r="H429">
        <v>2018</v>
      </c>
      <c r="I429">
        <v>5</v>
      </c>
      <c r="AG429" s="5"/>
    </row>
    <row r="430" spans="8:33" x14ac:dyDescent="0.3">
      <c r="H430">
        <v>1350</v>
      </c>
      <c r="I430">
        <v>5</v>
      </c>
      <c r="AG430" s="5"/>
    </row>
    <row r="431" spans="8:33" x14ac:dyDescent="0.3">
      <c r="H431">
        <v>1877</v>
      </c>
      <c r="I431">
        <v>5</v>
      </c>
      <c r="AG431" s="5"/>
    </row>
    <row r="432" spans="8:33" x14ac:dyDescent="0.3">
      <c r="H432">
        <v>1616</v>
      </c>
      <c r="I432">
        <v>5</v>
      </c>
      <c r="AG432" s="5"/>
    </row>
    <row r="433" spans="8:33" x14ac:dyDescent="0.3">
      <c r="H433">
        <v>1708</v>
      </c>
      <c r="I433">
        <v>5</v>
      </c>
      <c r="AG433" s="5"/>
    </row>
    <row r="434" spans="8:33" x14ac:dyDescent="0.3">
      <c r="H434">
        <v>2188</v>
      </c>
      <c r="I434">
        <v>5</v>
      </c>
      <c r="AG434" s="5"/>
    </row>
    <row r="435" spans="8:33" x14ac:dyDescent="0.3">
      <c r="H435">
        <v>1522</v>
      </c>
      <c r="I435">
        <v>4</v>
      </c>
      <c r="AG435" s="5"/>
    </row>
    <row r="436" spans="8:33" x14ac:dyDescent="0.3">
      <c r="H436">
        <v>256</v>
      </c>
      <c r="I436">
        <v>4</v>
      </c>
      <c r="AG436" s="5"/>
    </row>
    <row r="437" spans="8:33" x14ac:dyDescent="0.3">
      <c r="H437">
        <v>1048</v>
      </c>
      <c r="I437">
        <v>4</v>
      </c>
      <c r="AG437" s="5"/>
    </row>
    <row r="438" spans="8:33" x14ac:dyDescent="0.3">
      <c r="H438">
        <v>1551</v>
      </c>
      <c r="I438">
        <v>4</v>
      </c>
      <c r="AG438" s="5"/>
    </row>
    <row r="439" spans="8:33" x14ac:dyDescent="0.3">
      <c r="H439">
        <v>1696</v>
      </c>
      <c r="I439">
        <v>4</v>
      </c>
      <c r="AG439" s="5"/>
    </row>
    <row r="440" spans="8:33" x14ac:dyDescent="0.3">
      <c r="H440">
        <v>1153</v>
      </c>
      <c r="I440">
        <v>4</v>
      </c>
      <c r="AG440" s="5"/>
    </row>
    <row r="441" spans="8:33" x14ac:dyDescent="0.3">
      <c r="H441">
        <v>1010</v>
      </c>
      <c r="I441">
        <v>4</v>
      </c>
      <c r="AG441" s="5"/>
    </row>
    <row r="442" spans="8:33" x14ac:dyDescent="0.3">
      <c r="H442">
        <v>864</v>
      </c>
      <c r="I442">
        <v>4</v>
      </c>
      <c r="AG442" s="5"/>
    </row>
    <row r="443" spans="8:33" x14ac:dyDescent="0.3">
      <c r="H443">
        <v>989</v>
      </c>
      <c r="I443">
        <v>4</v>
      </c>
      <c r="AG443" s="5"/>
    </row>
    <row r="444" spans="8:33" x14ac:dyDescent="0.3">
      <c r="H444">
        <v>1673</v>
      </c>
      <c r="I444">
        <v>4</v>
      </c>
      <c r="AG444" s="5"/>
    </row>
    <row r="445" spans="8:33" x14ac:dyDescent="0.3">
      <c r="H445">
        <v>1510</v>
      </c>
      <c r="I445">
        <v>4</v>
      </c>
      <c r="AG445" s="5"/>
    </row>
    <row r="446" spans="8:33" x14ac:dyDescent="0.3">
      <c r="H446">
        <v>1482</v>
      </c>
      <c r="I446">
        <v>4</v>
      </c>
      <c r="AG446" s="5"/>
    </row>
    <row r="447" spans="8:33" x14ac:dyDescent="0.3">
      <c r="H447">
        <v>1534</v>
      </c>
      <c r="I447">
        <v>4</v>
      </c>
      <c r="AG447" s="5"/>
    </row>
    <row r="448" spans="8:33" x14ac:dyDescent="0.3">
      <c r="H448">
        <v>1800</v>
      </c>
      <c r="I448">
        <v>4</v>
      </c>
      <c r="AG448" s="5"/>
    </row>
    <row r="449" spans="8:33" x14ac:dyDescent="0.3">
      <c r="H449">
        <v>1323</v>
      </c>
      <c r="I449">
        <v>4</v>
      </c>
      <c r="AG449" s="5"/>
    </row>
    <row r="450" spans="8:33" x14ac:dyDescent="0.3">
      <c r="H450">
        <v>1297</v>
      </c>
      <c r="I450">
        <v>4</v>
      </c>
      <c r="AG450" s="5"/>
    </row>
    <row r="451" spans="8:33" x14ac:dyDescent="0.3">
      <c r="H451">
        <v>1350</v>
      </c>
      <c r="I451">
        <v>4</v>
      </c>
      <c r="AG451" s="5"/>
    </row>
    <row r="452" spans="8:33" x14ac:dyDescent="0.3">
      <c r="H452">
        <v>1476</v>
      </c>
      <c r="I452">
        <v>4</v>
      </c>
      <c r="AG452" s="5"/>
    </row>
    <row r="453" spans="8:33" x14ac:dyDescent="0.3">
      <c r="H453">
        <v>821</v>
      </c>
      <c r="I453">
        <v>4</v>
      </c>
      <c r="AG453" s="5"/>
    </row>
    <row r="454" spans="8:33" x14ac:dyDescent="0.3">
      <c r="H454">
        <v>1566</v>
      </c>
      <c r="I454">
        <v>4</v>
      </c>
      <c r="AG454" s="5"/>
    </row>
    <row r="455" spans="8:33" x14ac:dyDescent="0.3">
      <c r="H455">
        <v>1350</v>
      </c>
      <c r="I455">
        <v>4</v>
      </c>
      <c r="AG455" s="5"/>
    </row>
    <row r="456" spans="8:33" x14ac:dyDescent="0.3">
      <c r="H456">
        <v>1262</v>
      </c>
      <c r="I456">
        <v>4</v>
      </c>
      <c r="AG456" s="5"/>
    </row>
    <row r="457" spans="8:33" x14ac:dyDescent="0.3">
      <c r="H457">
        <v>694</v>
      </c>
      <c r="I457">
        <v>4</v>
      </c>
      <c r="AG457" s="5"/>
    </row>
    <row r="458" spans="8:33" x14ac:dyDescent="0.3">
      <c r="H458">
        <v>1791</v>
      </c>
      <c r="I458">
        <v>4</v>
      </c>
      <c r="AG458" s="5"/>
    </row>
    <row r="459" spans="8:33" x14ac:dyDescent="0.3">
      <c r="H459">
        <v>1634</v>
      </c>
      <c r="I459">
        <v>4</v>
      </c>
      <c r="AG459" s="5"/>
    </row>
    <row r="460" spans="8:33" x14ac:dyDescent="0.3">
      <c r="H460">
        <v>1247</v>
      </c>
      <c r="I460">
        <v>4</v>
      </c>
      <c r="AG460" s="5"/>
    </row>
    <row r="461" spans="8:33" x14ac:dyDescent="0.3">
      <c r="H461">
        <v>1596</v>
      </c>
      <c r="I461">
        <v>4</v>
      </c>
      <c r="AG461" s="5"/>
    </row>
    <row r="462" spans="8:33" x14ac:dyDescent="0.3">
      <c r="H462">
        <v>1657</v>
      </c>
      <c r="I462">
        <v>4</v>
      </c>
      <c r="AG462" s="5"/>
    </row>
    <row r="463" spans="8:33" x14ac:dyDescent="0.3">
      <c r="H463">
        <v>1423</v>
      </c>
      <c r="I463">
        <v>4</v>
      </c>
      <c r="AG463" s="5"/>
    </row>
    <row r="464" spans="8:33" x14ac:dyDescent="0.3">
      <c r="H464">
        <v>816</v>
      </c>
      <c r="I464">
        <v>4</v>
      </c>
      <c r="AG464" s="5"/>
    </row>
    <row r="465" spans="8:33" x14ac:dyDescent="0.3">
      <c r="H465">
        <v>1956</v>
      </c>
      <c r="I465">
        <v>4</v>
      </c>
      <c r="AG465" s="5"/>
    </row>
    <row r="466" spans="8:33" x14ac:dyDescent="0.3">
      <c r="H466">
        <v>1038</v>
      </c>
      <c r="I466">
        <v>4</v>
      </c>
      <c r="AG466" s="5"/>
    </row>
    <row r="467" spans="8:33" x14ac:dyDescent="0.3">
      <c r="H467">
        <v>1590</v>
      </c>
      <c r="I467">
        <v>4</v>
      </c>
      <c r="AG467" s="5"/>
    </row>
    <row r="468" spans="8:33" x14ac:dyDescent="0.3">
      <c r="H468">
        <v>1105</v>
      </c>
      <c r="I468">
        <v>4</v>
      </c>
      <c r="AG468" s="5"/>
    </row>
    <row r="469" spans="8:33" x14ac:dyDescent="0.3">
      <c r="H469">
        <v>605</v>
      </c>
      <c r="I469">
        <v>4</v>
      </c>
      <c r="AG469" s="5"/>
    </row>
    <row r="470" spans="8:33" x14ac:dyDescent="0.3">
      <c r="H470">
        <v>1435</v>
      </c>
      <c r="I470">
        <v>4</v>
      </c>
      <c r="AG470" s="5"/>
    </row>
    <row r="471" spans="8:33" x14ac:dyDescent="0.3">
      <c r="H471">
        <v>1350</v>
      </c>
      <c r="I471">
        <v>4</v>
      </c>
      <c r="AG471" s="5"/>
    </row>
    <row r="472" spans="8:33" x14ac:dyDescent="0.3">
      <c r="H472">
        <v>1401</v>
      </c>
      <c r="I472">
        <v>4</v>
      </c>
      <c r="AG472" s="5"/>
    </row>
    <row r="473" spans="8:33" x14ac:dyDescent="0.3">
      <c r="H473">
        <v>1778</v>
      </c>
      <c r="I473">
        <v>4</v>
      </c>
      <c r="AG473" s="5"/>
    </row>
    <row r="474" spans="8:33" x14ac:dyDescent="0.3">
      <c r="H474">
        <v>939</v>
      </c>
      <c r="I474">
        <v>4</v>
      </c>
      <c r="AG474" s="5"/>
    </row>
    <row r="475" spans="8:33" x14ac:dyDescent="0.3">
      <c r="H475">
        <v>1435</v>
      </c>
      <c r="I475">
        <v>4</v>
      </c>
      <c r="AG475" s="5"/>
    </row>
    <row r="476" spans="8:33" x14ac:dyDescent="0.3">
      <c r="H476">
        <v>1808</v>
      </c>
      <c r="I476">
        <v>4</v>
      </c>
      <c r="AG476" s="5"/>
    </row>
    <row r="477" spans="8:33" x14ac:dyDescent="0.3">
      <c r="H477">
        <v>1049</v>
      </c>
      <c r="I477">
        <v>4</v>
      </c>
      <c r="AG477" s="5"/>
    </row>
    <row r="478" spans="8:33" x14ac:dyDescent="0.3">
      <c r="H478">
        <v>1547</v>
      </c>
      <c r="I478">
        <v>4</v>
      </c>
      <c r="AG478" s="5"/>
    </row>
    <row r="479" spans="8:33" x14ac:dyDescent="0.3">
      <c r="H479">
        <v>1477</v>
      </c>
      <c r="I479">
        <v>4</v>
      </c>
      <c r="AG479" s="5"/>
    </row>
    <row r="480" spans="8:33" x14ac:dyDescent="0.3">
      <c r="H480">
        <v>888</v>
      </c>
      <c r="I480">
        <v>4</v>
      </c>
      <c r="AG480" s="5"/>
    </row>
    <row r="481" spans="8:33" x14ac:dyDescent="0.3">
      <c r="H481">
        <v>305</v>
      </c>
      <c r="I481">
        <v>4</v>
      </c>
      <c r="AG481" s="5"/>
    </row>
    <row r="482" spans="8:33" x14ac:dyDescent="0.3">
      <c r="H482">
        <v>283</v>
      </c>
      <c r="I482">
        <v>4</v>
      </c>
      <c r="AG482" s="5"/>
    </row>
    <row r="483" spans="8:33" x14ac:dyDescent="0.3">
      <c r="H483">
        <v>247</v>
      </c>
      <c r="I483">
        <v>4</v>
      </c>
      <c r="AG483" s="5"/>
    </row>
    <row r="484" spans="8:33" x14ac:dyDescent="0.3">
      <c r="H484">
        <v>789</v>
      </c>
      <c r="I484">
        <v>4</v>
      </c>
      <c r="AG484" s="5"/>
    </row>
    <row r="485" spans="8:33" x14ac:dyDescent="0.3">
      <c r="H485">
        <v>1000</v>
      </c>
      <c r="I485">
        <v>4</v>
      </c>
      <c r="AG485" s="5"/>
    </row>
    <row r="486" spans="8:33" x14ac:dyDescent="0.3">
      <c r="H486">
        <v>1154</v>
      </c>
      <c r="I486">
        <v>4</v>
      </c>
      <c r="AG486" s="5"/>
    </row>
    <row r="487" spans="8:33" x14ac:dyDescent="0.3">
      <c r="H487">
        <v>1477</v>
      </c>
      <c r="I487">
        <v>4</v>
      </c>
      <c r="AG487" s="5"/>
    </row>
    <row r="488" spans="8:33" x14ac:dyDescent="0.3">
      <c r="H488">
        <v>1541</v>
      </c>
      <c r="I488">
        <v>4</v>
      </c>
      <c r="AG488" s="5"/>
    </row>
    <row r="489" spans="8:33" x14ac:dyDescent="0.3">
      <c r="H489">
        <v>1324</v>
      </c>
      <c r="I489">
        <v>4</v>
      </c>
      <c r="AG489" s="5"/>
    </row>
    <row r="490" spans="8:33" x14ac:dyDescent="0.3">
      <c r="H490">
        <v>1707</v>
      </c>
      <c r="I490">
        <v>4</v>
      </c>
      <c r="AG490" s="5"/>
    </row>
    <row r="491" spans="8:33" x14ac:dyDescent="0.3">
      <c r="H491">
        <v>1415</v>
      </c>
      <c r="I491">
        <v>4</v>
      </c>
      <c r="AG491" s="5"/>
    </row>
    <row r="492" spans="8:33" x14ac:dyDescent="0.3">
      <c r="H492">
        <v>847</v>
      </c>
      <c r="I492">
        <v>4</v>
      </c>
      <c r="AG492" s="5"/>
    </row>
    <row r="493" spans="8:33" x14ac:dyDescent="0.3">
      <c r="H493">
        <v>1358</v>
      </c>
      <c r="I493">
        <v>4</v>
      </c>
      <c r="AG493" s="5"/>
    </row>
    <row r="494" spans="8:33" x14ac:dyDescent="0.3">
      <c r="H494">
        <v>1512</v>
      </c>
      <c r="I494">
        <v>4</v>
      </c>
      <c r="AG494" s="5"/>
    </row>
    <row r="495" spans="8:33" x14ac:dyDescent="0.3">
      <c r="H495">
        <v>1641</v>
      </c>
      <c r="I495">
        <v>4</v>
      </c>
      <c r="AG495" s="5"/>
    </row>
    <row r="496" spans="8:33" x14ac:dyDescent="0.3">
      <c r="H496">
        <v>1649</v>
      </c>
      <c r="I496">
        <v>4</v>
      </c>
      <c r="AG496" s="5"/>
    </row>
    <row r="497" spans="8:33" x14ac:dyDescent="0.3">
      <c r="H497">
        <v>1913</v>
      </c>
      <c r="I497">
        <v>4</v>
      </c>
      <c r="AG497" s="5"/>
    </row>
    <row r="498" spans="8:33" x14ac:dyDescent="0.3">
      <c r="H498">
        <v>627</v>
      </c>
      <c r="I498">
        <v>4</v>
      </c>
      <c r="AG498" s="5"/>
    </row>
    <row r="499" spans="8:33" x14ac:dyDescent="0.3">
      <c r="H499">
        <v>1435</v>
      </c>
      <c r="I499">
        <v>4</v>
      </c>
      <c r="AG499" s="5"/>
    </row>
    <row r="500" spans="8:33" x14ac:dyDescent="0.3">
      <c r="H500">
        <v>2007</v>
      </c>
      <c r="I500">
        <v>4</v>
      </c>
      <c r="AG500" s="5"/>
    </row>
    <row r="501" spans="8:33" x14ac:dyDescent="0.3">
      <c r="H501">
        <v>1761</v>
      </c>
      <c r="I501">
        <v>4</v>
      </c>
      <c r="AG501" s="5"/>
    </row>
    <row r="502" spans="8:33" x14ac:dyDescent="0.3">
      <c r="H502">
        <v>1019</v>
      </c>
      <c r="I502">
        <v>4</v>
      </c>
      <c r="AG502" s="5"/>
    </row>
    <row r="503" spans="8:33" x14ac:dyDescent="0.3">
      <c r="H503">
        <v>1945</v>
      </c>
      <c r="I503">
        <v>4</v>
      </c>
      <c r="AG503" s="5"/>
    </row>
    <row r="504" spans="8:33" x14ac:dyDescent="0.3">
      <c r="H504">
        <v>916</v>
      </c>
      <c r="I504">
        <v>4</v>
      </c>
      <c r="AG504" s="5"/>
    </row>
    <row r="505" spans="8:33" x14ac:dyDescent="0.3">
      <c r="H505">
        <v>1941</v>
      </c>
      <c r="I505">
        <v>4</v>
      </c>
      <c r="AG505" s="5"/>
    </row>
    <row r="506" spans="8:33" x14ac:dyDescent="0.3">
      <c r="H506">
        <v>1340</v>
      </c>
      <c r="I506">
        <v>4</v>
      </c>
      <c r="AG506" s="5"/>
    </row>
    <row r="507" spans="8:33" x14ac:dyDescent="0.3">
      <c r="H507">
        <v>1963</v>
      </c>
      <c r="I507">
        <v>4</v>
      </c>
      <c r="AG507" s="5"/>
    </row>
    <row r="508" spans="8:33" x14ac:dyDescent="0.3">
      <c r="H508">
        <v>1435</v>
      </c>
      <c r="I508">
        <v>4</v>
      </c>
      <c r="AG508" s="5"/>
    </row>
    <row r="509" spans="8:33" x14ac:dyDescent="0.3">
      <c r="H509">
        <v>1866</v>
      </c>
      <c r="I509">
        <v>4</v>
      </c>
      <c r="AG509" s="5"/>
    </row>
    <row r="510" spans="8:33" x14ac:dyDescent="0.3">
      <c r="H510">
        <v>1468</v>
      </c>
      <c r="I510">
        <v>4</v>
      </c>
      <c r="AG510" s="5"/>
    </row>
    <row r="511" spans="8:33" x14ac:dyDescent="0.3">
      <c r="H511">
        <v>1950</v>
      </c>
      <c r="I511">
        <v>4</v>
      </c>
      <c r="AG511" s="5"/>
    </row>
    <row r="512" spans="8:33" x14ac:dyDescent="0.3">
      <c r="H512">
        <v>829</v>
      </c>
      <c r="I512">
        <v>4</v>
      </c>
      <c r="AG512" s="5"/>
    </row>
    <row r="513" spans="8:33" x14ac:dyDescent="0.3">
      <c r="H513">
        <v>1844</v>
      </c>
      <c r="I513">
        <v>4</v>
      </c>
      <c r="AG513" s="5"/>
    </row>
    <row r="514" spans="8:33" x14ac:dyDescent="0.3">
      <c r="H514">
        <v>1030</v>
      </c>
      <c r="I514">
        <v>4</v>
      </c>
      <c r="AG514" s="5"/>
    </row>
    <row r="515" spans="8:33" x14ac:dyDescent="0.3">
      <c r="H515">
        <v>1473</v>
      </c>
      <c r="I515">
        <v>4</v>
      </c>
      <c r="AG515" s="5"/>
    </row>
    <row r="516" spans="8:33" x14ac:dyDescent="0.3">
      <c r="H516">
        <v>1433</v>
      </c>
      <c r="I516">
        <v>4</v>
      </c>
      <c r="AG516" s="5"/>
    </row>
    <row r="517" spans="8:33" x14ac:dyDescent="0.3">
      <c r="H517">
        <v>1553</v>
      </c>
      <c r="I517">
        <v>4</v>
      </c>
      <c r="AG517" s="5"/>
    </row>
    <row r="518" spans="8:33" x14ac:dyDescent="0.3">
      <c r="H518">
        <v>1225</v>
      </c>
      <c r="I518">
        <v>4</v>
      </c>
      <c r="AG518" s="5"/>
    </row>
    <row r="519" spans="8:33" x14ac:dyDescent="0.3">
      <c r="H519">
        <v>1517</v>
      </c>
      <c r="I519">
        <v>4</v>
      </c>
      <c r="AG519" s="5"/>
    </row>
    <row r="520" spans="8:33" x14ac:dyDescent="0.3">
      <c r="H520">
        <v>1785</v>
      </c>
      <c r="I520">
        <v>4</v>
      </c>
      <c r="AG520" s="5"/>
    </row>
    <row r="521" spans="8:33" x14ac:dyDescent="0.3">
      <c r="H521">
        <v>961</v>
      </c>
      <c r="I521">
        <v>4</v>
      </c>
      <c r="AG521" s="5"/>
    </row>
    <row r="522" spans="8:33" x14ac:dyDescent="0.3">
      <c r="H522">
        <v>896</v>
      </c>
      <c r="I522">
        <v>4</v>
      </c>
      <c r="AG522" s="5"/>
    </row>
    <row r="523" spans="8:33" x14ac:dyDescent="0.3">
      <c r="H523">
        <v>1383</v>
      </c>
      <c r="I523">
        <v>4</v>
      </c>
      <c r="AG523" s="5"/>
    </row>
    <row r="524" spans="8:33" x14ac:dyDescent="0.3">
      <c r="H524">
        <v>1852</v>
      </c>
      <c r="I524">
        <v>4</v>
      </c>
      <c r="AG524" s="5"/>
    </row>
    <row r="525" spans="8:33" x14ac:dyDescent="0.3">
      <c r="H525">
        <v>1681</v>
      </c>
      <c r="I525">
        <v>4</v>
      </c>
      <c r="AG525" s="5"/>
    </row>
    <row r="526" spans="8:33" x14ac:dyDescent="0.3">
      <c r="H526">
        <v>1350</v>
      </c>
      <c r="I526">
        <v>4</v>
      </c>
      <c r="AG526" s="5"/>
    </row>
    <row r="527" spans="8:33" x14ac:dyDescent="0.3">
      <c r="H527">
        <v>1886</v>
      </c>
      <c r="I527">
        <v>4</v>
      </c>
      <c r="AG527" s="5"/>
    </row>
    <row r="528" spans="8:33" x14ac:dyDescent="0.3">
      <c r="H528">
        <v>1525</v>
      </c>
      <c r="I528">
        <v>4</v>
      </c>
      <c r="AG528" s="5"/>
    </row>
    <row r="529" spans="8:33" x14ac:dyDescent="0.3">
      <c r="H529">
        <v>1612</v>
      </c>
      <c r="I529">
        <v>4</v>
      </c>
      <c r="AG529" s="5"/>
    </row>
    <row r="530" spans="8:33" x14ac:dyDescent="0.3">
      <c r="H530">
        <v>484</v>
      </c>
      <c r="I530">
        <v>4</v>
      </c>
      <c r="AG530" s="5"/>
    </row>
    <row r="531" spans="8:33" x14ac:dyDescent="0.3">
      <c r="H531">
        <v>1858</v>
      </c>
      <c r="I531">
        <v>4</v>
      </c>
      <c r="AG531" s="5"/>
    </row>
    <row r="532" spans="8:33" x14ac:dyDescent="0.3">
      <c r="H532">
        <v>109</v>
      </c>
      <c r="I532">
        <v>4</v>
      </c>
      <c r="AG532" s="5"/>
    </row>
    <row r="533" spans="8:33" x14ac:dyDescent="0.3">
      <c r="H533">
        <v>1000</v>
      </c>
      <c r="I533">
        <v>4</v>
      </c>
      <c r="AG533" s="5"/>
    </row>
    <row r="534" spans="8:33" x14ac:dyDescent="0.3">
      <c r="H534">
        <v>1000</v>
      </c>
      <c r="I534">
        <v>4</v>
      </c>
      <c r="AG534" s="5"/>
    </row>
    <row r="535" spans="8:33" x14ac:dyDescent="0.3">
      <c r="H535">
        <v>385</v>
      </c>
      <c r="I535">
        <v>4</v>
      </c>
      <c r="AG535" s="5"/>
    </row>
    <row r="536" spans="8:33" x14ac:dyDescent="0.3">
      <c r="H536">
        <v>1650</v>
      </c>
      <c r="I536">
        <v>4</v>
      </c>
      <c r="AG536" s="5"/>
    </row>
    <row r="537" spans="8:33" x14ac:dyDescent="0.3">
      <c r="H537">
        <v>560</v>
      </c>
      <c r="I537">
        <v>4</v>
      </c>
      <c r="AG537" s="5"/>
    </row>
    <row r="538" spans="8:33" x14ac:dyDescent="0.3">
      <c r="H538">
        <v>1029</v>
      </c>
      <c r="I538">
        <v>4</v>
      </c>
      <c r="AG538" s="5"/>
    </row>
    <row r="539" spans="8:33" x14ac:dyDescent="0.3">
      <c r="H539">
        <v>1495</v>
      </c>
      <c r="I539">
        <v>4</v>
      </c>
      <c r="AG539" s="5"/>
    </row>
    <row r="540" spans="8:33" x14ac:dyDescent="0.3">
      <c r="H540">
        <v>1457</v>
      </c>
      <c r="I540">
        <v>4</v>
      </c>
      <c r="AG540" s="5"/>
    </row>
    <row r="541" spans="8:33" x14ac:dyDescent="0.3">
      <c r="H541">
        <v>1435</v>
      </c>
      <c r="I541">
        <v>4</v>
      </c>
      <c r="AG541" s="5"/>
    </row>
    <row r="542" spans="8:33" x14ac:dyDescent="0.3">
      <c r="H542">
        <v>1314</v>
      </c>
      <c r="I542">
        <v>4</v>
      </c>
      <c r="AG542" s="5"/>
    </row>
    <row r="543" spans="8:33" x14ac:dyDescent="0.3">
      <c r="H543">
        <v>1646</v>
      </c>
      <c r="I543">
        <v>4</v>
      </c>
      <c r="AG543" s="5"/>
    </row>
    <row r="544" spans="8:33" x14ac:dyDescent="0.3">
      <c r="H544">
        <v>1854</v>
      </c>
      <c r="I544">
        <v>4</v>
      </c>
      <c r="AG544" s="5"/>
    </row>
    <row r="545" spans="8:33" x14ac:dyDescent="0.3">
      <c r="H545">
        <v>1753</v>
      </c>
      <c r="I545">
        <v>4</v>
      </c>
      <c r="AG545" s="5"/>
    </row>
    <row r="546" spans="8:33" x14ac:dyDescent="0.3">
      <c r="H546">
        <v>1498</v>
      </c>
      <c r="I546">
        <v>4</v>
      </c>
      <c r="AG546" s="5"/>
    </row>
    <row r="547" spans="8:33" x14ac:dyDescent="0.3">
      <c r="H547">
        <v>1086</v>
      </c>
      <c r="I547">
        <v>4</v>
      </c>
      <c r="AG547" s="5"/>
    </row>
    <row r="548" spans="8:33" x14ac:dyDescent="0.3">
      <c r="H548">
        <v>1881</v>
      </c>
      <c r="I548">
        <v>4</v>
      </c>
      <c r="AG548" s="5"/>
    </row>
    <row r="549" spans="8:33" x14ac:dyDescent="0.3">
      <c r="H549">
        <v>1000</v>
      </c>
      <c r="I549">
        <v>4</v>
      </c>
      <c r="AG549" s="5"/>
    </row>
    <row r="550" spans="8:33" x14ac:dyDescent="0.3">
      <c r="H550">
        <v>1370</v>
      </c>
      <c r="I550">
        <v>4</v>
      </c>
      <c r="AG550" s="5"/>
    </row>
    <row r="551" spans="8:33" x14ac:dyDescent="0.3">
      <c r="H551">
        <v>1030</v>
      </c>
      <c r="I551">
        <v>4</v>
      </c>
      <c r="AG551" s="5"/>
    </row>
    <row r="552" spans="8:33" x14ac:dyDescent="0.3">
      <c r="H552">
        <v>1692</v>
      </c>
      <c r="I552">
        <v>4</v>
      </c>
      <c r="AG552" s="5"/>
    </row>
    <row r="553" spans="8:33" x14ac:dyDescent="0.3">
      <c r="H553">
        <v>706</v>
      </c>
      <c r="I553">
        <v>4</v>
      </c>
      <c r="AG553" s="5"/>
    </row>
    <row r="554" spans="8:33" x14ac:dyDescent="0.3">
      <c r="H554">
        <v>1270</v>
      </c>
      <c r="I554">
        <v>4</v>
      </c>
      <c r="AG554" s="5"/>
    </row>
    <row r="555" spans="8:33" x14ac:dyDescent="0.3">
      <c r="H555">
        <v>912</v>
      </c>
      <c r="I555">
        <v>4</v>
      </c>
      <c r="AG555" s="5"/>
    </row>
    <row r="556" spans="8:33" x14ac:dyDescent="0.3">
      <c r="H556">
        <v>1646</v>
      </c>
      <c r="I556">
        <v>4</v>
      </c>
      <c r="AG556" s="5"/>
    </row>
    <row r="557" spans="8:33" x14ac:dyDescent="0.3">
      <c r="H557">
        <v>1277</v>
      </c>
      <c r="I557">
        <v>4</v>
      </c>
      <c r="AG557" s="5"/>
    </row>
    <row r="558" spans="8:33" x14ac:dyDescent="0.3">
      <c r="H558">
        <v>1012</v>
      </c>
      <c r="I558">
        <v>4</v>
      </c>
      <c r="AG558" s="5"/>
    </row>
    <row r="559" spans="8:33" x14ac:dyDescent="0.3">
      <c r="H559">
        <v>1234</v>
      </c>
      <c r="I559">
        <v>4</v>
      </c>
      <c r="AG559" s="5"/>
    </row>
    <row r="560" spans="8:33" x14ac:dyDescent="0.3">
      <c r="H560">
        <v>1246</v>
      </c>
      <c r="I560">
        <v>4</v>
      </c>
      <c r="AG560" s="5"/>
    </row>
    <row r="561" spans="8:33" x14ac:dyDescent="0.3">
      <c r="H561">
        <v>1435</v>
      </c>
      <c r="I561">
        <v>4</v>
      </c>
      <c r="AG561" s="5"/>
    </row>
    <row r="562" spans="8:33" x14ac:dyDescent="0.3">
      <c r="H562">
        <v>1007</v>
      </c>
      <c r="I562">
        <v>4</v>
      </c>
      <c r="AG562" s="5"/>
    </row>
    <row r="563" spans="8:33" x14ac:dyDescent="0.3">
      <c r="H563">
        <v>1636</v>
      </c>
      <c r="I563">
        <v>4</v>
      </c>
      <c r="AG563" s="5"/>
    </row>
    <row r="564" spans="8:33" x14ac:dyDescent="0.3">
      <c r="H564">
        <v>810</v>
      </c>
      <c r="I564">
        <v>4</v>
      </c>
      <c r="AG564" s="5"/>
    </row>
    <row r="565" spans="8:33" x14ac:dyDescent="0.3">
      <c r="H565">
        <v>1640</v>
      </c>
      <c r="I565">
        <v>4</v>
      </c>
      <c r="AG565" s="5"/>
    </row>
    <row r="566" spans="8:33" x14ac:dyDescent="0.3">
      <c r="H566">
        <v>1517</v>
      </c>
      <c r="I566">
        <v>4</v>
      </c>
      <c r="AG566" s="5"/>
    </row>
    <row r="567" spans="8:33" x14ac:dyDescent="0.3">
      <c r="H567">
        <v>350</v>
      </c>
      <c r="I567">
        <v>4</v>
      </c>
      <c r="AG567" s="5"/>
    </row>
    <row r="568" spans="8:33" x14ac:dyDescent="0.3">
      <c r="H568">
        <v>1645</v>
      </c>
      <c r="I568">
        <v>4</v>
      </c>
      <c r="AG568" s="5"/>
    </row>
    <row r="569" spans="8:33" x14ac:dyDescent="0.3">
      <c r="H569">
        <v>1943</v>
      </c>
      <c r="I569">
        <v>4</v>
      </c>
      <c r="AG569" s="5"/>
    </row>
    <row r="570" spans="8:33" x14ac:dyDescent="0.3">
      <c r="H570">
        <v>1752</v>
      </c>
      <c r="I570">
        <v>4</v>
      </c>
      <c r="AG570" s="5"/>
    </row>
    <row r="571" spans="8:33" x14ac:dyDescent="0.3">
      <c r="H571">
        <v>1323</v>
      </c>
      <c r="I571">
        <v>4</v>
      </c>
      <c r="AG571" s="5"/>
    </row>
    <row r="572" spans="8:33" x14ac:dyDescent="0.3">
      <c r="H572">
        <v>1483</v>
      </c>
      <c r="I572">
        <v>4</v>
      </c>
      <c r="AG572" s="5"/>
    </row>
    <row r="573" spans="8:33" x14ac:dyDescent="0.3">
      <c r="H573">
        <v>976</v>
      </c>
      <c r="I573">
        <v>4</v>
      </c>
      <c r="AG573" s="5"/>
    </row>
    <row r="574" spans="8:33" x14ac:dyDescent="0.3">
      <c r="H574">
        <v>1702</v>
      </c>
      <c r="I574">
        <v>4</v>
      </c>
      <c r="AG574" s="5"/>
    </row>
    <row r="575" spans="8:33" x14ac:dyDescent="0.3">
      <c r="H575">
        <v>905</v>
      </c>
      <c r="I575">
        <v>4</v>
      </c>
      <c r="AG575" s="5"/>
    </row>
    <row r="576" spans="8:33" x14ac:dyDescent="0.3">
      <c r="H576">
        <v>547</v>
      </c>
      <c r="I576">
        <v>4</v>
      </c>
      <c r="AG576" s="5"/>
    </row>
    <row r="577" spans="8:33" x14ac:dyDescent="0.3">
      <c r="H577">
        <v>371</v>
      </c>
      <c r="I577">
        <v>4</v>
      </c>
      <c r="AG577" s="5"/>
    </row>
    <row r="578" spans="8:33" x14ac:dyDescent="0.3">
      <c r="H578">
        <v>1611</v>
      </c>
      <c r="I578">
        <v>4</v>
      </c>
      <c r="AG578" s="5"/>
    </row>
    <row r="579" spans="8:33" x14ac:dyDescent="0.3">
      <c r="H579">
        <v>870</v>
      </c>
      <c r="I579">
        <v>4</v>
      </c>
      <c r="AG579" s="5"/>
    </row>
    <row r="580" spans="8:33" x14ac:dyDescent="0.3">
      <c r="H580">
        <v>1819</v>
      </c>
      <c r="I580">
        <v>4</v>
      </c>
      <c r="AG580" s="5"/>
    </row>
    <row r="581" spans="8:33" x14ac:dyDescent="0.3">
      <c r="H581">
        <v>1767</v>
      </c>
      <c r="I581">
        <v>4</v>
      </c>
      <c r="AG581" s="5"/>
    </row>
    <row r="582" spans="8:33" x14ac:dyDescent="0.3">
      <c r="H582">
        <v>1577</v>
      </c>
      <c r="I582">
        <v>4</v>
      </c>
      <c r="AG582" s="5"/>
    </row>
    <row r="583" spans="8:33" x14ac:dyDescent="0.3">
      <c r="H583">
        <v>1584</v>
      </c>
      <c r="I583">
        <v>4</v>
      </c>
      <c r="AG583" s="5"/>
    </row>
    <row r="584" spans="8:33" x14ac:dyDescent="0.3">
      <c r="H584">
        <v>1473</v>
      </c>
      <c r="I584">
        <v>4</v>
      </c>
      <c r="AG584" s="5"/>
    </row>
    <row r="585" spans="8:33" x14ac:dyDescent="0.3">
      <c r="H585">
        <v>1796</v>
      </c>
      <c r="I585">
        <v>4</v>
      </c>
      <c r="AG585" s="5"/>
    </row>
    <row r="586" spans="8:33" x14ac:dyDescent="0.3">
      <c r="H586">
        <v>862</v>
      </c>
      <c r="I586">
        <v>4</v>
      </c>
      <c r="AG586" s="5"/>
    </row>
    <row r="587" spans="8:33" x14ac:dyDescent="0.3">
      <c r="H587">
        <v>1050</v>
      </c>
      <c r="I587">
        <v>4</v>
      </c>
      <c r="AG587" s="5"/>
    </row>
    <row r="588" spans="8:33" x14ac:dyDescent="0.3">
      <c r="H588">
        <v>407</v>
      </c>
      <c r="I588">
        <v>4</v>
      </c>
      <c r="AG588" s="5"/>
    </row>
    <row r="589" spans="8:33" x14ac:dyDescent="0.3">
      <c r="H589">
        <v>1771</v>
      </c>
      <c r="I589">
        <v>4</v>
      </c>
      <c r="AG589" s="5"/>
    </row>
    <row r="590" spans="8:33" x14ac:dyDescent="0.3">
      <c r="H590">
        <v>1875</v>
      </c>
      <c r="I590">
        <v>4</v>
      </c>
      <c r="AG590" s="5"/>
    </row>
    <row r="591" spans="8:33" x14ac:dyDescent="0.3">
      <c r="H591">
        <v>1290</v>
      </c>
      <c r="I591">
        <v>4</v>
      </c>
      <c r="AG591" s="5"/>
    </row>
    <row r="592" spans="8:33" x14ac:dyDescent="0.3">
      <c r="H592">
        <v>1492</v>
      </c>
      <c r="I592">
        <v>4</v>
      </c>
      <c r="AG592" s="5"/>
    </row>
    <row r="593" spans="8:33" x14ac:dyDescent="0.3">
      <c r="H593">
        <v>1280</v>
      </c>
      <c r="I593">
        <v>4</v>
      </c>
      <c r="AG593" s="5"/>
    </row>
    <row r="594" spans="8:33" x14ac:dyDescent="0.3">
      <c r="H594">
        <v>1355</v>
      </c>
      <c r="I594">
        <v>4</v>
      </c>
      <c r="AG594" s="5"/>
    </row>
    <row r="595" spans="8:33" x14ac:dyDescent="0.3">
      <c r="H595">
        <v>1631</v>
      </c>
      <c r="I595">
        <v>4</v>
      </c>
      <c r="AG595" s="5"/>
    </row>
    <row r="596" spans="8:33" x14ac:dyDescent="0.3">
      <c r="H596">
        <v>400</v>
      </c>
      <c r="I596">
        <v>4</v>
      </c>
      <c r="AG596" s="5"/>
    </row>
    <row r="597" spans="8:33" x14ac:dyDescent="0.3">
      <c r="H597">
        <v>1257</v>
      </c>
      <c r="I597">
        <v>4</v>
      </c>
      <c r="AG597" s="5"/>
    </row>
    <row r="598" spans="8:33" x14ac:dyDescent="0.3">
      <c r="H598">
        <v>749</v>
      </c>
      <c r="I598">
        <v>4</v>
      </c>
      <c r="AG598" s="5"/>
    </row>
    <row r="599" spans="8:33" x14ac:dyDescent="0.3">
      <c r="H599">
        <v>789</v>
      </c>
      <c r="I599">
        <v>4</v>
      </c>
      <c r="AG599" s="5"/>
    </row>
    <row r="600" spans="8:33" x14ac:dyDescent="0.3">
      <c r="H600">
        <v>1260</v>
      </c>
      <c r="I600">
        <v>4</v>
      </c>
      <c r="AG600" s="5"/>
    </row>
    <row r="601" spans="8:33" x14ac:dyDescent="0.3">
      <c r="H601">
        <v>1457</v>
      </c>
      <c r="I601">
        <v>4</v>
      </c>
      <c r="AG601" s="5"/>
    </row>
    <row r="602" spans="8:33" x14ac:dyDescent="0.3">
      <c r="H602">
        <v>1675</v>
      </c>
      <c r="I602">
        <v>4</v>
      </c>
      <c r="AG602" s="5"/>
    </row>
    <row r="603" spans="8:33" x14ac:dyDescent="0.3">
      <c r="H603">
        <v>1505</v>
      </c>
      <c r="I603">
        <v>4</v>
      </c>
      <c r="AG603" s="5"/>
    </row>
    <row r="604" spans="8:33" x14ac:dyDescent="0.3">
      <c r="H604">
        <v>1418</v>
      </c>
      <c r="I604">
        <v>4</v>
      </c>
      <c r="AG604" s="5"/>
    </row>
    <row r="605" spans="8:33" x14ac:dyDescent="0.3">
      <c r="H605">
        <v>1565</v>
      </c>
      <c r="I605">
        <v>4</v>
      </c>
      <c r="AG605" s="5"/>
    </row>
    <row r="606" spans="8:33" x14ac:dyDescent="0.3">
      <c r="H606">
        <v>1447</v>
      </c>
      <c r="I606">
        <v>4</v>
      </c>
      <c r="AG606" s="5"/>
    </row>
    <row r="607" spans="8:33" x14ac:dyDescent="0.3">
      <c r="H607">
        <v>1413</v>
      </c>
      <c r="I607">
        <v>4</v>
      </c>
      <c r="AG607" s="5"/>
    </row>
    <row r="608" spans="8:33" x14ac:dyDescent="0.3">
      <c r="H608">
        <v>581</v>
      </c>
      <c r="I608">
        <v>4</v>
      </c>
      <c r="AG608" s="5"/>
    </row>
    <row r="609" spans="8:33" x14ac:dyDescent="0.3">
      <c r="H609">
        <v>1350</v>
      </c>
      <c r="I609">
        <v>4</v>
      </c>
      <c r="AG609" s="5"/>
    </row>
    <row r="610" spans="8:33" x14ac:dyDescent="0.3">
      <c r="H610">
        <v>1185</v>
      </c>
      <c r="I610">
        <v>4</v>
      </c>
      <c r="AG610" s="5"/>
    </row>
    <row r="611" spans="8:33" x14ac:dyDescent="0.3">
      <c r="H611">
        <v>1670</v>
      </c>
      <c r="I611">
        <v>4</v>
      </c>
      <c r="AG611" s="5"/>
    </row>
    <row r="612" spans="8:33" x14ac:dyDescent="0.3">
      <c r="H612">
        <v>862</v>
      </c>
      <c r="I612">
        <v>4</v>
      </c>
      <c r="AG612" s="5"/>
    </row>
    <row r="613" spans="8:33" x14ac:dyDescent="0.3">
      <c r="H613">
        <v>1709</v>
      </c>
      <c r="I613">
        <v>4</v>
      </c>
      <c r="AG613" s="5"/>
    </row>
    <row r="614" spans="8:33" x14ac:dyDescent="0.3">
      <c r="H614">
        <v>862</v>
      </c>
      <c r="I614">
        <v>4</v>
      </c>
      <c r="AG614" s="5"/>
    </row>
    <row r="615" spans="8:33" x14ac:dyDescent="0.3">
      <c r="H615">
        <v>1368</v>
      </c>
      <c r="I615">
        <v>4</v>
      </c>
      <c r="AG615" s="5"/>
    </row>
    <row r="616" spans="8:33" x14ac:dyDescent="0.3">
      <c r="H616">
        <v>866</v>
      </c>
      <c r="I616">
        <v>4</v>
      </c>
      <c r="AG616" s="5"/>
    </row>
    <row r="617" spans="8:33" x14ac:dyDescent="0.3">
      <c r="H617">
        <v>1665</v>
      </c>
      <c r="I617">
        <v>4</v>
      </c>
      <c r="AG617" s="5"/>
    </row>
    <row r="618" spans="8:33" x14ac:dyDescent="0.3">
      <c r="H618">
        <v>1446</v>
      </c>
      <c r="I618">
        <v>4</v>
      </c>
      <c r="AG618" s="5"/>
    </row>
    <row r="619" spans="8:33" x14ac:dyDescent="0.3">
      <c r="H619">
        <v>1391</v>
      </c>
      <c r="I619">
        <v>4</v>
      </c>
      <c r="AG619" s="5"/>
    </row>
    <row r="620" spans="8:33" x14ac:dyDescent="0.3">
      <c r="H620">
        <v>1230</v>
      </c>
      <c r="I620">
        <v>4</v>
      </c>
      <c r="AG620" s="5"/>
    </row>
    <row r="621" spans="8:33" x14ac:dyDescent="0.3">
      <c r="H621">
        <v>1849</v>
      </c>
      <c r="I621">
        <v>4</v>
      </c>
      <c r="AG621" s="5"/>
    </row>
    <row r="622" spans="8:33" x14ac:dyDescent="0.3">
      <c r="H622">
        <v>1435</v>
      </c>
      <c r="I622">
        <v>4</v>
      </c>
      <c r="AG622" s="5"/>
    </row>
    <row r="623" spans="8:33" x14ac:dyDescent="0.3">
      <c r="H623">
        <v>1047</v>
      </c>
      <c r="I623">
        <v>4</v>
      </c>
      <c r="AG623" s="5"/>
    </row>
    <row r="624" spans="8:33" x14ac:dyDescent="0.3">
      <c r="H624">
        <v>1302</v>
      </c>
      <c r="I624">
        <v>4</v>
      </c>
      <c r="AG624" s="5"/>
    </row>
    <row r="625" spans="8:33" x14ac:dyDescent="0.3">
      <c r="H625">
        <v>1493</v>
      </c>
      <c r="I625">
        <v>4</v>
      </c>
      <c r="AG625" s="5"/>
    </row>
    <row r="626" spans="8:33" x14ac:dyDescent="0.3">
      <c r="H626">
        <v>1272</v>
      </c>
      <c r="I626">
        <v>4</v>
      </c>
      <c r="AG626" s="5"/>
    </row>
    <row r="627" spans="8:33" x14ac:dyDescent="0.3">
      <c r="H627">
        <v>2051</v>
      </c>
      <c r="I627">
        <v>4</v>
      </c>
      <c r="AG627" s="5"/>
    </row>
    <row r="628" spans="8:33" x14ac:dyDescent="0.3">
      <c r="H628">
        <v>723</v>
      </c>
      <c r="I628">
        <v>4</v>
      </c>
      <c r="AG628" s="5"/>
    </row>
    <row r="629" spans="8:33" x14ac:dyDescent="0.3">
      <c r="H629">
        <v>997</v>
      </c>
      <c r="I629">
        <v>4</v>
      </c>
      <c r="AG629" s="5"/>
    </row>
    <row r="630" spans="8:33" x14ac:dyDescent="0.3">
      <c r="H630">
        <v>788</v>
      </c>
      <c r="I630">
        <v>4</v>
      </c>
      <c r="AG630" s="5"/>
    </row>
    <row r="631" spans="8:33" x14ac:dyDescent="0.3">
      <c r="H631">
        <v>1129</v>
      </c>
      <c r="I631">
        <v>4</v>
      </c>
      <c r="AG631" s="5"/>
    </row>
    <row r="632" spans="8:33" x14ac:dyDescent="0.3">
      <c r="H632">
        <v>790</v>
      </c>
      <c r="I632">
        <v>4</v>
      </c>
      <c r="AG632" s="5"/>
    </row>
    <row r="633" spans="8:33" x14ac:dyDescent="0.3">
      <c r="H633">
        <v>1985</v>
      </c>
      <c r="I633">
        <v>4</v>
      </c>
      <c r="AG633" s="5"/>
    </row>
    <row r="634" spans="8:33" x14ac:dyDescent="0.3">
      <c r="H634">
        <v>1726</v>
      </c>
      <c r="I634">
        <v>4</v>
      </c>
      <c r="AG634" s="5"/>
    </row>
    <row r="635" spans="8:33" x14ac:dyDescent="0.3">
      <c r="H635">
        <v>880</v>
      </c>
      <c r="I635">
        <v>4</v>
      </c>
      <c r="AG635" s="5"/>
    </row>
    <row r="636" spans="8:33" x14ac:dyDescent="0.3">
      <c r="H636">
        <v>662</v>
      </c>
      <c r="I636">
        <v>4</v>
      </c>
      <c r="AG636" s="5"/>
    </row>
    <row r="637" spans="8:33" x14ac:dyDescent="0.3">
      <c r="H637">
        <v>677</v>
      </c>
      <c r="I637">
        <v>4</v>
      </c>
      <c r="AG637" s="5"/>
    </row>
    <row r="638" spans="8:33" x14ac:dyDescent="0.3">
      <c r="H638">
        <v>454</v>
      </c>
      <c r="I638">
        <v>4</v>
      </c>
      <c r="AG638" s="5"/>
    </row>
    <row r="639" spans="8:33" x14ac:dyDescent="0.3">
      <c r="H639">
        <v>1402</v>
      </c>
      <c r="I639">
        <v>4</v>
      </c>
      <c r="AG639" s="5"/>
    </row>
    <row r="640" spans="8:33" x14ac:dyDescent="0.3">
      <c r="H640">
        <v>1373</v>
      </c>
      <c r="I640">
        <v>4</v>
      </c>
      <c r="AG640" s="5"/>
    </row>
    <row r="641" spans="8:33" x14ac:dyDescent="0.3">
      <c r="H641">
        <v>1036</v>
      </c>
      <c r="I641">
        <v>4</v>
      </c>
      <c r="AG641" s="5"/>
    </row>
    <row r="642" spans="8:33" x14ac:dyDescent="0.3">
      <c r="H642">
        <v>894</v>
      </c>
      <c r="I642">
        <v>4</v>
      </c>
      <c r="AG642" s="5"/>
    </row>
    <row r="643" spans="8:33" x14ac:dyDescent="0.3">
      <c r="H643">
        <v>1261</v>
      </c>
      <c r="I643">
        <v>4</v>
      </c>
      <c r="AG643" s="5"/>
    </row>
    <row r="644" spans="8:33" x14ac:dyDescent="0.3">
      <c r="H644">
        <v>1178</v>
      </c>
      <c r="I644">
        <v>4</v>
      </c>
      <c r="AG644" s="5"/>
    </row>
    <row r="645" spans="8:33" x14ac:dyDescent="0.3">
      <c r="H645">
        <v>373</v>
      </c>
      <c r="I645">
        <v>4</v>
      </c>
      <c r="AG645" s="5"/>
    </row>
    <row r="646" spans="8:33" x14ac:dyDescent="0.3">
      <c r="H646">
        <v>640</v>
      </c>
      <c r="I646">
        <v>4</v>
      </c>
      <c r="AG646" s="5"/>
    </row>
    <row r="647" spans="8:33" x14ac:dyDescent="0.3">
      <c r="H647">
        <v>1671</v>
      </c>
      <c r="I647">
        <v>4</v>
      </c>
      <c r="AG647" s="5"/>
    </row>
    <row r="648" spans="8:33" x14ac:dyDescent="0.3">
      <c r="H648">
        <v>1179</v>
      </c>
      <c r="I648">
        <v>4</v>
      </c>
      <c r="AG648" s="5"/>
    </row>
    <row r="649" spans="8:33" x14ac:dyDescent="0.3">
      <c r="H649">
        <v>1334</v>
      </c>
      <c r="I649">
        <v>4</v>
      </c>
      <c r="AG649" s="5"/>
    </row>
    <row r="650" spans="8:33" x14ac:dyDescent="0.3">
      <c r="H650">
        <v>1274</v>
      </c>
      <c r="I650">
        <v>4</v>
      </c>
      <c r="AG650" s="5"/>
    </row>
    <row r="651" spans="8:33" x14ac:dyDescent="0.3">
      <c r="H651">
        <v>373</v>
      </c>
      <c r="I651">
        <v>4</v>
      </c>
      <c r="AG651" s="5"/>
    </row>
    <row r="652" spans="8:33" x14ac:dyDescent="0.3">
      <c r="H652">
        <v>1866</v>
      </c>
      <c r="I652">
        <v>4</v>
      </c>
      <c r="AG652" s="5"/>
    </row>
    <row r="653" spans="8:33" x14ac:dyDescent="0.3">
      <c r="H653">
        <v>1413</v>
      </c>
      <c r="I653">
        <v>4</v>
      </c>
      <c r="AG653" s="5"/>
    </row>
    <row r="654" spans="8:33" x14ac:dyDescent="0.3">
      <c r="H654">
        <v>1580</v>
      </c>
      <c r="I654">
        <v>4</v>
      </c>
      <c r="AG654" s="5"/>
    </row>
    <row r="655" spans="8:33" x14ac:dyDescent="0.3">
      <c r="H655">
        <v>1216</v>
      </c>
      <c r="I655">
        <v>4</v>
      </c>
      <c r="AG655" s="5"/>
    </row>
    <row r="656" spans="8:33" x14ac:dyDescent="0.3">
      <c r="H656">
        <v>1270</v>
      </c>
      <c r="I656">
        <v>4</v>
      </c>
      <c r="AG656" s="5"/>
    </row>
    <row r="657" spans="8:33" x14ac:dyDescent="0.3">
      <c r="H657">
        <v>2007</v>
      </c>
      <c r="I657">
        <v>4</v>
      </c>
      <c r="AG657" s="5"/>
    </row>
    <row r="658" spans="8:33" x14ac:dyDescent="0.3">
      <c r="H658">
        <v>1000</v>
      </c>
      <c r="I658">
        <v>4</v>
      </c>
      <c r="AG658" s="5"/>
    </row>
    <row r="659" spans="8:33" x14ac:dyDescent="0.3">
      <c r="H659">
        <v>813</v>
      </c>
      <c r="I659">
        <v>4</v>
      </c>
      <c r="AG659" s="5"/>
    </row>
    <row r="660" spans="8:33" x14ac:dyDescent="0.3">
      <c r="H660">
        <v>698</v>
      </c>
      <c r="I660">
        <v>4</v>
      </c>
      <c r="AG660" s="5"/>
    </row>
    <row r="661" spans="8:33" x14ac:dyDescent="0.3">
      <c r="H661">
        <v>2057</v>
      </c>
      <c r="I661">
        <v>4</v>
      </c>
      <c r="AG661" s="5"/>
    </row>
    <row r="662" spans="8:33" x14ac:dyDescent="0.3">
      <c r="H662">
        <v>1807</v>
      </c>
      <c r="I662">
        <v>4</v>
      </c>
      <c r="AG662" s="5"/>
    </row>
    <row r="663" spans="8:33" x14ac:dyDescent="0.3">
      <c r="H663">
        <v>1350</v>
      </c>
      <c r="I663">
        <v>4</v>
      </c>
      <c r="AG663" s="5"/>
    </row>
    <row r="664" spans="8:33" x14ac:dyDescent="0.3">
      <c r="H664">
        <v>544</v>
      </c>
      <c r="I664">
        <v>4</v>
      </c>
      <c r="AG664" s="5"/>
    </row>
    <row r="665" spans="8:33" x14ac:dyDescent="0.3">
      <c r="H665">
        <v>1369</v>
      </c>
      <c r="I665">
        <v>4</v>
      </c>
      <c r="AG665" s="5"/>
    </row>
    <row r="666" spans="8:33" x14ac:dyDescent="0.3">
      <c r="H666">
        <v>1591</v>
      </c>
      <c r="I666">
        <v>4</v>
      </c>
      <c r="AG666" s="5"/>
    </row>
    <row r="667" spans="8:33" x14ac:dyDescent="0.3">
      <c r="H667">
        <v>1111</v>
      </c>
      <c r="I667">
        <v>4</v>
      </c>
      <c r="AG667" s="5"/>
    </row>
    <row r="668" spans="8:33" x14ac:dyDescent="0.3">
      <c r="H668">
        <v>1924</v>
      </c>
      <c r="I668">
        <v>4</v>
      </c>
      <c r="AG668" s="5"/>
    </row>
    <row r="669" spans="8:33" x14ac:dyDescent="0.3">
      <c r="H669">
        <v>1782</v>
      </c>
      <c r="I669">
        <v>4</v>
      </c>
      <c r="AG669" s="5"/>
    </row>
    <row r="670" spans="8:33" x14ac:dyDescent="0.3">
      <c r="H670">
        <v>451</v>
      </c>
      <c r="I670">
        <v>4</v>
      </c>
      <c r="AG670" s="5"/>
    </row>
    <row r="671" spans="8:33" x14ac:dyDescent="0.3">
      <c r="H671">
        <v>1360</v>
      </c>
      <c r="I671">
        <v>4</v>
      </c>
      <c r="AG671" s="5"/>
    </row>
    <row r="672" spans="8:33" x14ac:dyDescent="0.3">
      <c r="H672">
        <v>1058</v>
      </c>
      <c r="I672">
        <v>4</v>
      </c>
      <c r="AG672" s="5"/>
    </row>
    <row r="673" spans="8:33" x14ac:dyDescent="0.3">
      <c r="H673">
        <v>1487</v>
      </c>
      <c r="I673">
        <v>4</v>
      </c>
      <c r="AG673" s="5"/>
    </row>
    <row r="674" spans="8:33" x14ac:dyDescent="0.3">
      <c r="H674">
        <v>1377</v>
      </c>
      <c r="I674">
        <v>4</v>
      </c>
      <c r="AG674" s="5"/>
    </row>
    <row r="675" spans="8:33" x14ac:dyDescent="0.3">
      <c r="H675">
        <v>1209</v>
      </c>
      <c r="I675">
        <v>4</v>
      </c>
      <c r="AG675" s="5"/>
    </row>
    <row r="676" spans="8:33" x14ac:dyDescent="0.3">
      <c r="H676">
        <v>1000</v>
      </c>
      <c r="I676">
        <v>4</v>
      </c>
      <c r="AG676" s="5"/>
    </row>
    <row r="677" spans="8:33" x14ac:dyDescent="0.3">
      <c r="H677">
        <v>670</v>
      </c>
      <c r="I677">
        <v>4</v>
      </c>
      <c r="AG677" s="5"/>
    </row>
    <row r="678" spans="8:33" x14ac:dyDescent="0.3">
      <c r="H678">
        <v>1581</v>
      </c>
      <c r="I678">
        <v>4</v>
      </c>
      <c r="AG678" s="5"/>
    </row>
    <row r="679" spans="8:33" x14ac:dyDescent="0.3">
      <c r="H679">
        <v>1396</v>
      </c>
      <c r="I679">
        <v>4</v>
      </c>
      <c r="AG679" s="5"/>
    </row>
    <row r="680" spans="8:33" x14ac:dyDescent="0.3">
      <c r="H680">
        <v>1507</v>
      </c>
      <c r="I680">
        <v>4</v>
      </c>
      <c r="AG680" s="5"/>
    </row>
    <row r="681" spans="8:33" x14ac:dyDescent="0.3">
      <c r="H681">
        <v>1466</v>
      </c>
      <c r="I681">
        <v>4</v>
      </c>
      <c r="AG681" s="5"/>
    </row>
    <row r="682" spans="8:33" x14ac:dyDescent="0.3">
      <c r="H682">
        <v>1350</v>
      </c>
      <c r="I682">
        <v>4</v>
      </c>
      <c r="AG682" s="5"/>
    </row>
    <row r="683" spans="8:33" x14ac:dyDescent="0.3">
      <c r="H683">
        <v>392</v>
      </c>
      <c r="I683">
        <v>4</v>
      </c>
      <c r="AG683" s="5"/>
    </row>
    <row r="684" spans="8:33" x14ac:dyDescent="0.3">
      <c r="H684">
        <v>919</v>
      </c>
      <c r="I684">
        <v>4</v>
      </c>
      <c r="AG684" s="5"/>
    </row>
    <row r="685" spans="8:33" x14ac:dyDescent="0.3">
      <c r="H685">
        <v>136</v>
      </c>
      <c r="I685">
        <v>4</v>
      </c>
      <c r="AG685" s="5"/>
    </row>
    <row r="686" spans="8:33" x14ac:dyDescent="0.3">
      <c r="H686">
        <v>1000</v>
      </c>
      <c r="I686">
        <v>4</v>
      </c>
      <c r="AG686" s="5"/>
    </row>
    <row r="687" spans="8:33" x14ac:dyDescent="0.3">
      <c r="H687">
        <v>1229</v>
      </c>
      <c r="I687">
        <v>4</v>
      </c>
      <c r="AG687" s="5"/>
    </row>
    <row r="688" spans="8:33" x14ac:dyDescent="0.3">
      <c r="H688">
        <v>1071</v>
      </c>
      <c r="I688">
        <v>4</v>
      </c>
      <c r="AG688" s="5"/>
    </row>
    <row r="689" spans="8:33" x14ac:dyDescent="0.3">
      <c r="H689">
        <v>1240</v>
      </c>
      <c r="I689">
        <v>4</v>
      </c>
      <c r="AG689" s="5"/>
    </row>
    <row r="690" spans="8:33" x14ac:dyDescent="0.3">
      <c r="H690">
        <v>1355</v>
      </c>
      <c r="I690">
        <v>4</v>
      </c>
      <c r="AG690" s="5"/>
    </row>
    <row r="691" spans="8:33" x14ac:dyDescent="0.3">
      <c r="H691">
        <v>1356</v>
      </c>
      <c r="I691">
        <v>4</v>
      </c>
      <c r="AG691" s="5"/>
    </row>
    <row r="692" spans="8:33" x14ac:dyDescent="0.3">
      <c r="H692">
        <v>1474</v>
      </c>
      <c r="I692">
        <v>4</v>
      </c>
      <c r="AG692" s="5"/>
    </row>
    <row r="693" spans="8:33" x14ac:dyDescent="0.3">
      <c r="H693">
        <v>989</v>
      </c>
      <c r="I693">
        <v>4</v>
      </c>
      <c r="AG693" s="5"/>
    </row>
    <row r="694" spans="8:33" x14ac:dyDescent="0.3">
      <c r="H694">
        <v>1651</v>
      </c>
      <c r="I694">
        <v>4</v>
      </c>
      <c r="AG694" s="5"/>
    </row>
    <row r="695" spans="8:33" x14ac:dyDescent="0.3">
      <c r="H695">
        <v>1658</v>
      </c>
      <c r="I695">
        <v>4</v>
      </c>
      <c r="AG695" s="5"/>
    </row>
    <row r="696" spans="8:33" x14ac:dyDescent="0.3">
      <c r="H696">
        <v>1135</v>
      </c>
      <c r="I696">
        <v>4</v>
      </c>
      <c r="AG696" s="5"/>
    </row>
    <row r="697" spans="8:33" x14ac:dyDescent="0.3">
      <c r="H697">
        <v>1732</v>
      </c>
      <c r="I697">
        <v>4</v>
      </c>
      <c r="AG697" s="5"/>
    </row>
    <row r="698" spans="8:33" x14ac:dyDescent="0.3">
      <c r="H698">
        <v>1521</v>
      </c>
      <c r="I698">
        <v>4</v>
      </c>
      <c r="AG698" s="5"/>
    </row>
    <row r="699" spans="8:33" x14ac:dyDescent="0.3">
      <c r="H699">
        <v>1417</v>
      </c>
      <c r="I699">
        <v>4</v>
      </c>
      <c r="AG699" s="5"/>
    </row>
    <row r="700" spans="8:33" x14ac:dyDescent="0.3">
      <c r="H700">
        <v>755</v>
      </c>
      <c r="I700">
        <v>4</v>
      </c>
      <c r="AG700" s="5"/>
    </row>
    <row r="701" spans="8:33" x14ac:dyDescent="0.3">
      <c r="H701">
        <v>787</v>
      </c>
      <c r="I701">
        <v>4</v>
      </c>
      <c r="AG701" s="5"/>
    </row>
    <row r="702" spans="8:33" x14ac:dyDescent="0.3">
      <c r="H702">
        <v>1883</v>
      </c>
      <c r="I702">
        <v>4</v>
      </c>
      <c r="AG702" s="5"/>
    </row>
    <row r="703" spans="8:33" x14ac:dyDescent="0.3">
      <c r="H703">
        <v>1453</v>
      </c>
      <c r="I703">
        <v>4</v>
      </c>
      <c r="AG703" s="5"/>
    </row>
    <row r="704" spans="8:33" x14ac:dyDescent="0.3">
      <c r="H704">
        <v>1035</v>
      </c>
      <c r="I704">
        <v>4</v>
      </c>
      <c r="AG704" s="5"/>
    </row>
    <row r="705" spans="8:33" x14ac:dyDescent="0.3">
      <c r="H705">
        <v>202</v>
      </c>
      <c r="I705">
        <v>4</v>
      </c>
      <c r="AG705" s="5"/>
    </row>
    <row r="706" spans="8:33" x14ac:dyDescent="0.3">
      <c r="H706">
        <v>1000</v>
      </c>
      <c r="I706">
        <v>4</v>
      </c>
      <c r="AG706" s="5"/>
    </row>
    <row r="707" spans="8:33" x14ac:dyDescent="0.3">
      <c r="H707">
        <v>1462</v>
      </c>
      <c r="I707">
        <v>4</v>
      </c>
      <c r="AG707" s="5"/>
    </row>
    <row r="708" spans="8:33" x14ac:dyDescent="0.3">
      <c r="H708">
        <v>1309</v>
      </c>
      <c r="I708">
        <v>4</v>
      </c>
      <c r="AG708" s="5"/>
    </row>
    <row r="709" spans="8:33" x14ac:dyDescent="0.3">
      <c r="H709">
        <v>1070</v>
      </c>
      <c r="I709">
        <v>4</v>
      </c>
      <c r="AG709" s="5"/>
    </row>
    <row r="710" spans="8:33" x14ac:dyDescent="0.3">
      <c r="H710">
        <v>1324</v>
      </c>
      <c r="I710">
        <v>4</v>
      </c>
      <c r="AG710" s="5"/>
    </row>
    <row r="711" spans="8:33" x14ac:dyDescent="0.3">
      <c r="H711">
        <v>1801</v>
      </c>
      <c r="I711">
        <v>4</v>
      </c>
      <c r="AG711" s="5"/>
    </row>
    <row r="712" spans="8:33" x14ac:dyDescent="0.3">
      <c r="H712">
        <v>1399</v>
      </c>
      <c r="I712">
        <v>4</v>
      </c>
      <c r="AG712" s="5"/>
    </row>
    <row r="713" spans="8:33" x14ac:dyDescent="0.3">
      <c r="H713">
        <v>1711</v>
      </c>
      <c r="I713">
        <v>4</v>
      </c>
      <c r="AG713" s="5"/>
    </row>
    <row r="714" spans="8:33" x14ac:dyDescent="0.3">
      <c r="H714">
        <v>1880</v>
      </c>
      <c r="I714">
        <v>4</v>
      </c>
      <c r="AG714" s="5"/>
    </row>
    <row r="715" spans="8:33" x14ac:dyDescent="0.3">
      <c r="H715">
        <v>1227</v>
      </c>
      <c r="I715">
        <v>4</v>
      </c>
      <c r="AG715" s="5"/>
    </row>
    <row r="716" spans="8:33" x14ac:dyDescent="0.3">
      <c r="H716">
        <v>1393</v>
      </c>
      <c r="I716">
        <v>4</v>
      </c>
      <c r="AG716" s="5"/>
    </row>
    <row r="717" spans="8:33" x14ac:dyDescent="0.3">
      <c r="H717">
        <v>1423</v>
      </c>
      <c r="I717">
        <v>4</v>
      </c>
      <c r="AG717" s="5"/>
    </row>
    <row r="718" spans="8:33" x14ac:dyDescent="0.3">
      <c r="H718">
        <v>1731</v>
      </c>
      <c r="I718">
        <v>4</v>
      </c>
      <c r="AG718" s="5"/>
    </row>
    <row r="719" spans="8:33" x14ac:dyDescent="0.3">
      <c r="H719">
        <v>1021</v>
      </c>
      <c r="I719">
        <v>4</v>
      </c>
      <c r="AG719" s="5"/>
    </row>
    <row r="720" spans="8:33" x14ac:dyDescent="0.3">
      <c r="H720">
        <v>1642</v>
      </c>
      <c r="I720">
        <v>4</v>
      </c>
      <c r="AG720" s="5"/>
    </row>
    <row r="721" spans="8:33" x14ac:dyDescent="0.3">
      <c r="H721">
        <v>1657</v>
      </c>
      <c r="I721">
        <v>4</v>
      </c>
      <c r="AG721" s="5"/>
    </row>
    <row r="722" spans="8:33" x14ac:dyDescent="0.3">
      <c r="H722">
        <v>1360</v>
      </c>
      <c r="I722">
        <v>4</v>
      </c>
      <c r="AG722" s="5"/>
    </row>
    <row r="723" spans="8:33" x14ac:dyDescent="0.3">
      <c r="H723">
        <v>1145</v>
      </c>
      <c r="I723">
        <v>4</v>
      </c>
      <c r="AG723" s="5"/>
    </row>
    <row r="724" spans="8:33" x14ac:dyDescent="0.3">
      <c r="H724">
        <v>1809</v>
      </c>
      <c r="I724">
        <v>4</v>
      </c>
      <c r="AG724" s="5"/>
    </row>
    <row r="725" spans="8:33" x14ac:dyDescent="0.3">
      <c r="H725">
        <v>1460</v>
      </c>
      <c r="I725">
        <v>4</v>
      </c>
      <c r="AG725" s="5"/>
    </row>
    <row r="726" spans="8:33" x14ac:dyDescent="0.3">
      <c r="H726">
        <v>800</v>
      </c>
      <c r="I726">
        <v>4</v>
      </c>
      <c r="AG726" s="5"/>
    </row>
    <row r="727" spans="8:33" x14ac:dyDescent="0.3">
      <c r="H727">
        <v>664</v>
      </c>
      <c r="I727">
        <v>4</v>
      </c>
      <c r="AG727" s="5"/>
    </row>
    <row r="728" spans="8:33" x14ac:dyDescent="0.3">
      <c r="H728">
        <v>2067</v>
      </c>
      <c r="I728">
        <v>4</v>
      </c>
      <c r="AG728" s="5"/>
    </row>
    <row r="729" spans="8:33" x14ac:dyDescent="0.3">
      <c r="H729">
        <v>1053</v>
      </c>
      <c r="I729">
        <v>4</v>
      </c>
      <c r="AG729" s="5"/>
    </row>
    <row r="730" spans="8:33" x14ac:dyDescent="0.3">
      <c r="H730">
        <v>1834</v>
      </c>
      <c r="I730">
        <v>4</v>
      </c>
      <c r="AG730" s="5"/>
    </row>
    <row r="731" spans="8:33" x14ac:dyDescent="0.3">
      <c r="H731">
        <v>1794</v>
      </c>
      <c r="I731">
        <v>4</v>
      </c>
      <c r="AG731" s="5"/>
    </row>
    <row r="732" spans="8:33" x14ac:dyDescent="0.3">
      <c r="H732">
        <v>1919</v>
      </c>
      <c r="I732">
        <v>4</v>
      </c>
      <c r="AG732" s="5"/>
    </row>
    <row r="733" spans="8:33" x14ac:dyDescent="0.3">
      <c r="H733">
        <v>373</v>
      </c>
      <c r="I733">
        <v>4</v>
      </c>
      <c r="AG733" s="5"/>
    </row>
    <row r="734" spans="8:33" x14ac:dyDescent="0.3">
      <c r="H734">
        <v>1306</v>
      </c>
      <c r="I734">
        <v>4</v>
      </c>
      <c r="AG734" s="5"/>
    </row>
    <row r="735" spans="8:33" x14ac:dyDescent="0.3">
      <c r="H735">
        <v>1603</v>
      </c>
      <c r="I735">
        <v>4</v>
      </c>
      <c r="AG735" s="5"/>
    </row>
    <row r="736" spans="8:33" x14ac:dyDescent="0.3">
      <c r="H736">
        <v>1919</v>
      </c>
      <c r="I736">
        <v>4</v>
      </c>
      <c r="AG736" s="5"/>
    </row>
    <row r="737" spans="8:33" x14ac:dyDescent="0.3">
      <c r="H737">
        <v>1506</v>
      </c>
      <c r="I737">
        <v>4</v>
      </c>
      <c r="AG737" s="5"/>
    </row>
    <row r="738" spans="8:33" x14ac:dyDescent="0.3">
      <c r="H738">
        <v>1949</v>
      </c>
      <c r="I738">
        <v>4</v>
      </c>
      <c r="AG738" s="5"/>
    </row>
    <row r="739" spans="8:33" x14ac:dyDescent="0.3">
      <c r="H739">
        <v>1000</v>
      </c>
      <c r="I739">
        <v>4</v>
      </c>
      <c r="AG739" s="5"/>
    </row>
    <row r="740" spans="8:33" x14ac:dyDescent="0.3">
      <c r="H740">
        <v>1875</v>
      </c>
      <c r="I740">
        <v>4</v>
      </c>
      <c r="AG740" s="5"/>
    </row>
    <row r="741" spans="8:33" x14ac:dyDescent="0.3">
      <c r="H741">
        <v>1705</v>
      </c>
      <c r="I741">
        <v>4</v>
      </c>
      <c r="AG741" s="5"/>
    </row>
    <row r="742" spans="8:33" x14ac:dyDescent="0.3">
      <c r="H742">
        <v>409</v>
      </c>
      <c r="I742">
        <v>4</v>
      </c>
      <c r="AG742" s="5"/>
    </row>
    <row r="743" spans="8:33" x14ac:dyDescent="0.3">
      <c r="H743">
        <v>542</v>
      </c>
      <c r="I743">
        <v>4</v>
      </c>
      <c r="AG743" s="5"/>
    </row>
    <row r="744" spans="8:33" x14ac:dyDescent="0.3">
      <c r="H744">
        <v>1754</v>
      </c>
      <c r="I744">
        <v>4</v>
      </c>
      <c r="AG744" s="5"/>
    </row>
    <row r="745" spans="8:33" x14ac:dyDescent="0.3">
      <c r="H745">
        <v>1375</v>
      </c>
      <c r="I745">
        <v>4</v>
      </c>
      <c r="AG745" s="5"/>
    </row>
    <row r="746" spans="8:33" x14ac:dyDescent="0.3">
      <c r="H746">
        <v>545</v>
      </c>
      <c r="I746">
        <v>4</v>
      </c>
      <c r="AG746" s="5"/>
    </row>
    <row r="747" spans="8:33" x14ac:dyDescent="0.3">
      <c r="H747">
        <v>1515</v>
      </c>
      <c r="I747">
        <v>4</v>
      </c>
      <c r="AG747" s="5"/>
    </row>
    <row r="748" spans="8:33" x14ac:dyDescent="0.3">
      <c r="H748">
        <v>1843</v>
      </c>
      <c r="I748">
        <v>4</v>
      </c>
      <c r="AG748" s="5"/>
    </row>
    <row r="749" spans="8:33" x14ac:dyDescent="0.3">
      <c r="H749">
        <v>1711</v>
      </c>
      <c r="I749">
        <v>4</v>
      </c>
      <c r="AG749" s="5"/>
    </row>
    <row r="750" spans="8:33" x14ac:dyDescent="0.3">
      <c r="H750">
        <v>693</v>
      </c>
      <c r="I750">
        <v>4</v>
      </c>
      <c r="AG750" s="5"/>
    </row>
    <row r="751" spans="8:33" x14ac:dyDescent="0.3">
      <c r="H751">
        <v>1435</v>
      </c>
      <c r="I751">
        <v>4</v>
      </c>
      <c r="AG751" s="5"/>
    </row>
    <row r="752" spans="8:33" x14ac:dyDescent="0.3">
      <c r="H752">
        <v>1225</v>
      </c>
      <c r="I752">
        <v>3</v>
      </c>
      <c r="AG752" s="5"/>
    </row>
    <row r="753" spans="8:33" x14ac:dyDescent="0.3">
      <c r="H753">
        <v>1017</v>
      </c>
      <c r="I753">
        <v>3</v>
      </c>
      <c r="AG753" s="5"/>
    </row>
    <row r="754" spans="8:33" x14ac:dyDescent="0.3">
      <c r="H754">
        <v>898</v>
      </c>
      <c r="I754">
        <v>3</v>
      </c>
      <c r="AG754" s="5"/>
    </row>
    <row r="755" spans="8:33" x14ac:dyDescent="0.3">
      <c r="H755">
        <v>1402</v>
      </c>
      <c r="I755">
        <v>3</v>
      </c>
      <c r="AG755" s="5"/>
    </row>
    <row r="756" spans="8:33" x14ac:dyDescent="0.3">
      <c r="H756">
        <v>1204</v>
      </c>
      <c r="I756">
        <v>3</v>
      </c>
      <c r="AG756" s="5"/>
    </row>
    <row r="757" spans="8:33" x14ac:dyDescent="0.3">
      <c r="H757">
        <v>660</v>
      </c>
      <c r="I757">
        <v>3</v>
      </c>
      <c r="AG757" s="5"/>
    </row>
    <row r="758" spans="8:33" x14ac:dyDescent="0.3">
      <c r="H758">
        <v>343</v>
      </c>
      <c r="I758">
        <v>3</v>
      </c>
      <c r="AG758" s="5"/>
    </row>
    <row r="759" spans="8:33" x14ac:dyDescent="0.3">
      <c r="H759">
        <v>816</v>
      </c>
      <c r="I759">
        <v>3</v>
      </c>
      <c r="AG759" s="5"/>
    </row>
    <row r="760" spans="8:33" x14ac:dyDescent="0.3">
      <c r="H760">
        <v>342</v>
      </c>
      <c r="I760">
        <v>3</v>
      </c>
      <c r="AG760" s="5"/>
    </row>
    <row r="761" spans="8:33" x14ac:dyDescent="0.3">
      <c r="H761">
        <v>1030</v>
      </c>
      <c r="I761">
        <v>3</v>
      </c>
      <c r="AG761" s="5"/>
    </row>
    <row r="762" spans="8:33" x14ac:dyDescent="0.3">
      <c r="H762">
        <v>708</v>
      </c>
      <c r="I762">
        <v>3</v>
      </c>
      <c r="AG762" s="5"/>
    </row>
    <row r="763" spans="8:33" x14ac:dyDescent="0.3">
      <c r="H763">
        <v>740</v>
      </c>
      <c r="I763">
        <v>3</v>
      </c>
      <c r="AG763" s="5"/>
    </row>
    <row r="764" spans="8:33" x14ac:dyDescent="0.3">
      <c r="H764">
        <v>1007</v>
      </c>
      <c r="I764">
        <v>3</v>
      </c>
      <c r="AG764" s="5"/>
    </row>
    <row r="765" spans="8:33" x14ac:dyDescent="0.3">
      <c r="H765">
        <v>998</v>
      </c>
      <c r="I765">
        <v>3</v>
      </c>
      <c r="AG765" s="5"/>
    </row>
    <row r="766" spans="8:33" x14ac:dyDescent="0.3">
      <c r="H766">
        <v>757</v>
      </c>
      <c r="I766">
        <v>3</v>
      </c>
      <c r="AG766" s="5"/>
    </row>
    <row r="767" spans="8:33" x14ac:dyDescent="0.3">
      <c r="H767">
        <v>612</v>
      </c>
      <c r="I767">
        <v>3</v>
      </c>
      <c r="AG767" s="5"/>
    </row>
    <row r="768" spans="8:33" x14ac:dyDescent="0.3">
      <c r="H768">
        <v>1051</v>
      </c>
      <c r="I768">
        <v>3</v>
      </c>
      <c r="AG768" s="5"/>
    </row>
    <row r="769" spans="8:33" x14ac:dyDescent="0.3">
      <c r="H769">
        <v>1198</v>
      </c>
      <c r="I769">
        <v>3</v>
      </c>
      <c r="AG769" s="5"/>
    </row>
    <row r="770" spans="8:33" x14ac:dyDescent="0.3">
      <c r="H770">
        <v>1447</v>
      </c>
      <c r="I770">
        <v>3</v>
      </c>
      <c r="AG770" s="5"/>
    </row>
    <row r="771" spans="8:33" x14ac:dyDescent="0.3">
      <c r="H771">
        <v>1158</v>
      </c>
      <c r="I771">
        <v>3</v>
      </c>
      <c r="AG771" s="5"/>
    </row>
    <row r="772" spans="8:33" x14ac:dyDescent="0.3">
      <c r="H772">
        <v>543</v>
      </c>
      <c r="I772">
        <v>3</v>
      </c>
      <c r="AG772" s="5"/>
    </row>
    <row r="773" spans="8:33" x14ac:dyDescent="0.3">
      <c r="H773">
        <v>1030</v>
      </c>
      <c r="I773">
        <v>3</v>
      </c>
      <c r="AG773" s="5"/>
    </row>
    <row r="774" spans="8:33" x14ac:dyDescent="0.3">
      <c r="H774">
        <v>790</v>
      </c>
      <c r="I774">
        <v>3</v>
      </c>
      <c r="AG774" s="5"/>
    </row>
    <row r="775" spans="8:33" x14ac:dyDescent="0.3">
      <c r="H775">
        <v>815</v>
      </c>
      <c r="I775">
        <v>3</v>
      </c>
      <c r="AG775" s="5"/>
    </row>
    <row r="776" spans="8:33" x14ac:dyDescent="0.3">
      <c r="H776">
        <v>870</v>
      </c>
      <c r="I776">
        <v>3</v>
      </c>
      <c r="AG776" s="5"/>
    </row>
    <row r="777" spans="8:33" x14ac:dyDescent="0.3">
      <c r="H777">
        <v>1070</v>
      </c>
      <c r="I777">
        <v>3</v>
      </c>
      <c r="AG777" s="5"/>
    </row>
    <row r="778" spans="8:33" x14ac:dyDescent="0.3">
      <c r="H778">
        <v>672</v>
      </c>
      <c r="I778">
        <v>3</v>
      </c>
      <c r="AG778" s="5"/>
    </row>
    <row r="779" spans="8:33" x14ac:dyDescent="0.3">
      <c r="H779">
        <v>1300</v>
      </c>
      <c r="I779">
        <v>3</v>
      </c>
      <c r="AG779" s="5"/>
    </row>
    <row r="780" spans="8:33" x14ac:dyDescent="0.3">
      <c r="H780">
        <v>790</v>
      </c>
      <c r="I780">
        <v>3</v>
      </c>
      <c r="AG780" s="5"/>
    </row>
    <row r="781" spans="8:33" x14ac:dyDescent="0.3">
      <c r="H781">
        <v>1125</v>
      </c>
      <c r="I781">
        <v>3</v>
      </c>
      <c r="AG781" s="5"/>
    </row>
    <row r="782" spans="8:33" x14ac:dyDescent="0.3">
      <c r="H782">
        <v>679</v>
      </c>
      <c r="I782">
        <v>3</v>
      </c>
      <c r="AG782" s="5"/>
    </row>
    <row r="783" spans="8:33" x14ac:dyDescent="0.3">
      <c r="H783">
        <v>1142</v>
      </c>
      <c r="I783">
        <v>3</v>
      </c>
      <c r="AG783" s="5"/>
    </row>
    <row r="784" spans="8:33" x14ac:dyDescent="0.3">
      <c r="H784">
        <v>810</v>
      </c>
      <c r="I784">
        <v>3</v>
      </c>
      <c r="AG784" s="5"/>
    </row>
    <row r="785" spans="8:33" x14ac:dyDescent="0.3">
      <c r="H785">
        <v>1108</v>
      </c>
      <c r="I785">
        <v>3</v>
      </c>
      <c r="AG785" s="5"/>
    </row>
    <row r="786" spans="8:33" x14ac:dyDescent="0.3">
      <c r="H786">
        <v>1204</v>
      </c>
      <c r="I786">
        <v>3</v>
      </c>
      <c r="AG786" s="5"/>
    </row>
    <row r="787" spans="8:33" x14ac:dyDescent="0.3">
      <c r="H787">
        <v>1030</v>
      </c>
      <c r="I787">
        <v>3</v>
      </c>
      <c r="AG787" s="5"/>
    </row>
    <row r="788" spans="8:33" x14ac:dyDescent="0.3">
      <c r="H788">
        <v>862</v>
      </c>
      <c r="I788">
        <v>3</v>
      </c>
      <c r="AG788" s="5"/>
    </row>
    <row r="789" spans="8:33" x14ac:dyDescent="0.3">
      <c r="H789">
        <v>1030</v>
      </c>
      <c r="I789">
        <v>3</v>
      </c>
      <c r="AG789" s="5"/>
    </row>
    <row r="790" spans="8:33" x14ac:dyDescent="0.3">
      <c r="H790">
        <v>1469</v>
      </c>
      <c r="I790">
        <v>3</v>
      </c>
      <c r="AG790" s="5"/>
    </row>
    <row r="791" spans="8:33" x14ac:dyDescent="0.3">
      <c r="H791">
        <v>397</v>
      </c>
      <c r="I791">
        <v>3</v>
      </c>
      <c r="AG791" s="5"/>
    </row>
    <row r="792" spans="8:33" x14ac:dyDescent="0.3">
      <c r="H792">
        <v>816</v>
      </c>
      <c r="I792">
        <v>3</v>
      </c>
      <c r="AG792" s="5"/>
    </row>
    <row r="793" spans="8:33" x14ac:dyDescent="0.3">
      <c r="H793">
        <v>1153</v>
      </c>
      <c r="I793">
        <v>3</v>
      </c>
      <c r="AG793" s="5"/>
    </row>
    <row r="794" spans="8:33" x14ac:dyDescent="0.3">
      <c r="H794">
        <v>1124</v>
      </c>
      <c r="I794">
        <v>3</v>
      </c>
      <c r="AG794" s="5"/>
    </row>
    <row r="795" spans="8:33" x14ac:dyDescent="0.3">
      <c r="H795">
        <v>569</v>
      </c>
      <c r="I795">
        <v>3</v>
      </c>
      <c r="AG795" s="5"/>
    </row>
    <row r="796" spans="8:33" x14ac:dyDescent="0.3">
      <c r="H796">
        <v>420</v>
      </c>
      <c r="I796">
        <v>3</v>
      </c>
      <c r="AG796" s="5"/>
    </row>
    <row r="797" spans="8:33" x14ac:dyDescent="0.3">
      <c r="H797">
        <v>373</v>
      </c>
      <c r="I797">
        <v>3</v>
      </c>
      <c r="AG797" s="5"/>
    </row>
    <row r="798" spans="8:33" x14ac:dyDescent="0.3">
      <c r="H798">
        <v>533</v>
      </c>
      <c r="I798">
        <v>3</v>
      </c>
      <c r="AG798" s="5"/>
    </row>
    <row r="799" spans="8:33" x14ac:dyDescent="0.3">
      <c r="H799">
        <v>159</v>
      </c>
      <c r="I799">
        <v>3</v>
      </c>
      <c r="AG799" s="5"/>
    </row>
    <row r="800" spans="8:33" x14ac:dyDescent="0.3">
      <c r="H800">
        <v>1155</v>
      </c>
      <c r="I800">
        <v>3</v>
      </c>
      <c r="AG800" s="5"/>
    </row>
    <row r="801" spans="8:33" x14ac:dyDescent="0.3">
      <c r="H801">
        <v>622</v>
      </c>
      <c r="I801">
        <v>3</v>
      </c>
      <c r="AG801" s="5"/>
    </row>
    <row r="802" spans="8:33" x14ac:dyDescent="0.3">
      <c r="H802">
        <v>1608</v>
      </c>
      <c r="I802">
        <v>3</v>
      </c>
      <c r="AG802" s="5"/>
    </row>
    <row r="803" spans="8:33" x14ac:dyDescent="0.3">
      <c r="H803">
        <v>1028</v>
      </c>
      <c r="I803">
        <v>3</v>
      </c>
      <c r="AG803" s="5"/>
    </row>
    <row r="804" spans="8:33" x14ac:dyDescent="0.3">
      <c r="H804">
        <v>325</v>
      </c>
      <c r="I804">
        <v>3</v>
      </c>
      <c r="AG804" s="5"/>
    </row>
    <row r="805" spans="8:33" x14ac:dyDescent="0.3">
      <c r="H805">
        <v>1180</v>
      </c>
      <c r="I805">
        <v>3</v>
      </c>
      <c r="AG805" s="5"/>
    </row>
    <row r="806" spans="8:33" x14ac:dyDescent="0.3">
      <c r="H806">
        <v>1515</v>
      </c>
      <c r="I806">
        <v>3</v>
      </c>
      <c r="AG806" s="5"/>
    </row>
    <row r="807" spans="8:33" x14ac:dyDescent="0.3">
      <c r="H807">
        <v>140</v>
      </c>
      <c r="I807">
        <v>3</v>
      </c>
      <c r="AG807" s="5"/>
    </row>
    <row r="808" spans="8:33" x14ac:dyDescent="0.3">
      <c r="H808">
        <v>1115</v>
      </c>
      <c r="I808">
        <v>3</v>
      </c>
      <c r="AG808" s="5"/>
    </row>
    <row r="809" spans="8:33" x14ac:dyDescent="0.3">
      <c r="H809">
        <v>1032</v>
      </c>
      <c r="I809">
        <v>3</v>
      </c>
      <c r="AG809" s="5"/>
    </row>
    <row r="810" spans="8:33" x14ac:dyDescent="0.3">
      <c r="H810">
        <v>940</v>
      </c>
      <c r="I810">
        <v>3</v>
      </c>
      <c r="AG810" s="5"/>
    </row>
    <row r="811" spans="8:33" x14ac:dyDescent="0.3">
      <c r="H811">
        <v>569</v>
      </c>
      <c r="I811">
        <v>3</v>
      </c>
      <c r="AG811" s="5"/>
    </row>
    <row r="812" spans="8:33" x14ac:dyDescent="0.3">
      <c r="H812">
        <v>462</v>
      </c>
      <c r="I812">
        <v>3</v>
      </c>
      <c r="AG812" s="5"/>
    </row>
    <row r="813" spans="8:33" x14ac:dyDescent="0.3">
      <c r="H813">
        <v>978</v>
      </c>
      <c r="I813">
        <v>3</v>
      </c>
      <c r="AG813" s="5"/>
    </row>
    <row r="814" spans="8:33" x14ac:dyDescent="0.3">
      <c r="H814">
        <v>1349</v>
      </c>
      <c r="I814">
        <v>3</v>
      </c>
      <c r="AG814" s="5"/>
    </row>
    <row r="815" spans="8:33" x14ac:dyDescent="0.3">
      <c r="H815">
        <v>1113</v>
      </c>
      <c r="I815">
        <v>3</v>
      </c>
      <c r="AG815" s="5"/>
    </row>
    <row r="816" spans="8:33" x14ac:dyDescent="0.3">
      <c r="H816">
        <v>1030</v>
      </c>
      <c r="I816">
        <v>3</v>
      </c>
      <c r="AG816" s="5"/>
    </row>
    <row r="817" spans="8:33" x14ac:dyDescent="0.3">
      <c r="H817">
        <v>262</v>
      </c>
      <c r="I817">
        <v>3</v>
      </c>
      <c r="AG817" s="5"/>
    </row>
    <row r="818" spans="8:33" x14ac:dyDescent="0.3">
      <c r="H818">
        <v>983</v>
      </c>
      <c r="I818">
        <v>3</v>
      </c>
      <c r="AG818" s="5"/>
    </row>
    <row r="819" spans="8:33" x14ac:dyDescent="0.3">
      <c r="H819">
        <v>1504</v>
      </c>
      <c r="I819">
        <v>3</v>
      </c>
      <c r="AG819" s="5"/>
    </row>
    <row r="820" spans="8:33" x14ac:dyDescent="0.3">
      <c r="H820">
        <v>1058</v>
      </c>
      <c r="I820">
        <v>3</v>
      </c>
      <c r="AG820" s="5"/>
    </row>
    <row r="821" spans="8:33" x14ac:dyDescent="0.3">
      <c r="H821">
        <v>1428</v>
      </c>
      <c r="I821">
        <v>3</v>
      </c>
      <c r="AG821" s="5"/>
    </row>
    <row r="822" spans="8:33" x14ac:dyDescent="0.3">
      <c r="H822">
        <v>1350</v>
      </c>
      <c r="I822">
        <v>3</v>
      </c>
      <c r="AG822" s="5"/>
    </row>
    <row r="823" spans="8:33" x14ac:dyDescent="0.3">
      <c r="H823">
        <v>543</v>
      </c>
      <c r="I823">
        <v>3</v>
      </c>
      <c r="AG823" s="5"/>
    </row>
    <row r="824" spans="8:33" x14ac:dyDescent="0.3">
      <c r="H824">
        <v>373</v>
      </c>
      <c r="I824">
        <v>3</v>
      </c>
      <c r="AG824" s="5"/>
    </row>
    <row r="825" spans="8:33" x14ac:dyDescent="0.3">
      <c r="H825">
        <v>1055</v>
      </c>
      <c r="I825">
        <v>3</v>
      </c>
      <c r="AG825" s="5"/>
    </row>
    <row r="826" spans="8:33" x14ac:dyDescent="0.3">
      <c r="H826">
        <v>1126</v>
      </c>
      <c r="I826">
        <v>3</v>
      </c>
      <c r="AG826" s="5"/>
    </row>
    <row r="827" spans="8:33" x14ac:dyDescent="0.3">
      <c r="H827">
        <v>582</v>
      </c>
      <c r="I827">
        <v>3</v>
      </c>
      <c r="AG827" s="5"/>
    </row>
    <row r="828" spans="8:33" x14ac:dyDescent="0.3">
      <c r="H828">
        <v>900</v>
      </c>
      <c r="I828">
        <v>3</v>
      </c>
      <c r="AG828" s="5"/>
    </row>
    <row r="829" spans="8:33" x14ac:dyDescent="0.3">
      <c r="H829">
        <v>121</v>
      </c>
      <c r="I829">
        <v>3</v>
      </c>
      <c r="AG829" s="5"/>
    </row>
    <row r="830" spans="8:33" x14ac:dyDescent="0.3">
      <c r="H830">
        <v>713</v>
      </c>
      <c r="I830">
        <v>3</v>
      </c>
      <c r="AG830" s="5"/>
    </row>
    <row r="831" spans="8:33" x14ac:dyDescent="0.3">
      <c r="H831">
        <v>1083</v>
      </c>
      <c r="I831">
        <v>3</v>
      </c>
      <c r="AG831" s="5"/>
    </row>
    <row r="832" spans="8:33" x14ac:dyDescent="0.3">
      <c r="H832">
        <v>1256</v>
      </c>
      <c r="I832">
        <v>3</v>
      </c>
      <c r="AG832" s="5"/>
    </row>
    <row r="833" spans="8:33" x14ac:dyDescent="0.3">
      <c r="H833">
        <v>640</v>
      </c>
      <c r="I833">
        <v>3</v>
      </c>
      <c r="AG833" s="5"/>
    </row>
    <row r="834" spans="8:33" x14ac:dyDescent="0.3">
      <c r="H834">
        <v>1412</v>
      </c>
      <c r="I834">
        <v>3</v>
      </c>
      <c r="AG834" s="5"/>
    </row>
    <row r="835" spans="8:33" x14ac:dyDescent="0.3">
      <c r="H835">
        <v>110</v>
      </c>
      <c r="I835">
        <v>3</v>
      </c>
      <c r="AG835" s="5"/>
    </row>
    <row r="836" spans="8:33" x14ac:dyDescent="0.3">
      <c r="H836">
        <v>413</v>
      </c>
      <c r="I836">
        <v>3</v>
      </c>
      <c r="AG836" s="5"/>
    </row>
    <row r="837" spans="8:33" x14ac:dyDescent="0.3">
      <c r="H837">
        <v>893</v>
      </c>
      <c r="I837">
        <v>3</v>
      </c>
      <c r="AG837" s="5"/>
    </row>
    <row r="838" spans="8:33" x14ac:dyDescent="0.3">
      <c r="H838">
        <v>1178</v>
      </c>
      <c r="I838">
        <v>3</v>
      </c>
      <c r="AG838" s="5"/>
    </row>
    <row r="839" spans="8:33" x14ac:dyDescent="0.3">
      <c r="H839">
        <v>341</v>
      </c>
      <c r="I839">
        <v>3</v>
      </c>
      <c r="AG839" s="5"/>
    </row>
    <row r="840" spans="8:33" x14ac:dyDescent="0.3">
      <c r="H840">
        <v>1113</v>
      </c>
      <c r="I840">
        <v>3</v>
      </c>
      <c r="AG840" s="5"/>
    </row>
    <row r="841" spans="8:33" x14ac:dyDescent="0.3">
      <c r="H841">
        <v>264</v>
      </c>
      <c r="I841">
        <v>3</v>
      </c>
      <c r="AG841" s="5"/>
    </row>
    <row r="842" spans="8:33" x14ac:dyDescent="0.3">
      <c r="H842">
        <v>920</v>
      </c>
      <c r="I842">
        <v>3</v>
      </c>
      <c r="AG842" s="5"/>
    </row>
    <row r="843" spans="8:33" x14ac:dyDescent="0.3">
      <c r="H843">
        <v>651</v>
      </c>
      <c r="I843">
        <v>3</v>
      </c>
      <c r="AG843" s="5"/>
    </row>
    <row r="844" spans="8:33" x14ac:dyDescent="0.3">
      <c r="H844">
        <v>1000</v>
      </c>
      <c r="I844">
        <v>3</v>
      </c>
      <c r="AG844" s="5"/>
    </row>
    <row r="845" spans="8:33" x14ac:dyDescent="0.3">
      <c r="H845">
        <v>1019</v>
      </c>
      <c r="I845">
        <v>3</v>
      </c>
      <c r="AG845" s="5"/>
    </row>
    <row r="846" spans="8:33" x14ac:dyDescent="0.3">
      <c r="H846">
        <v>730</v>
      </c>
      <c r="I846">
        <v>3</v>
      </c>
      <c r="AG846" s="5"/>
    </row>
    <row r="847" spans="8:33" x14ac:dyDescent="0.3">
      <c r="H847">
        <v>1505</v>
      </c>
      <c r="I847">
        <v>3</v>
      </c>
      <c r="AG847" s="5"/>
    </row>
    <row r="848" spans="8:33" x14ac:dyDescent="0.3">
      <c r="H848">
        <v>1208</v>
      </c>
      <c r="I848">
        <v>3</v>
      </c>
      <c r="AG848" s="5"/>
    </row>
    <row r="849" spans="8:33" x14ac:dyDescent="0.3">
      <c r="H849">
        <v>1274</v>
      </c>
      <c r="I849">
        <v>3</v>
      </c>
      <c r="AG849" s="5"/>
    </row>
    <row r="850" spans="8:33" x14ac:dyDescent="0.3">
      <c r="H850">
        <v>1123</v>
      </c>
      <c r="I850">
        <v>3</v>
      </c>
      <c r="AG850" s="5"/>
    </row>
    <row r="851" spans="8:33" x14ac:dyDescent="0.3">
      <c r="H851">
        <v>1435</v>
      </c>
      <c r="I851">
        <v>3</v>
      </c>
      <c r="AG851" s="5"/>
    </row>
    <row r="852" spans="8:33" x14ac:dyDescent="0.3">
      <c r="H852">
        <v>870</v>
      </c>
      <c r="I852">
        <v>3</v>
      </c>
      <c r="AG852" s="5"/>
    </row>
    <row r="853" spans="8:33" x14ac:dyDescent="0.3">
      <c r="H853">
        <v>1305</v>
      </c>
      <c r="I853">
        <v>3</v>
      </c>
      <c r="AG853" s="5"/>
    </row>
    <row r="854" spans="8:33" x14ac:dyDescent="0.3">
      <c r="H854">
        <v>1208</v>
      </c>
      <c r="I854">
        <v>3</v>
      </c>
      <c r="AG854" s="5"/>
    </row>
    <row r="855" spans="8:33" x14ac:dyDescent="0.3">
      <c r="H855">
        <v>870</v>
      </c>
      <c r="I855">
        <v>3</v>
      </c>
      <c r="AG855" s="5"/>
    </row>
    <row r="856" spans="8:33" x14ac:dyDescent="0.3">
      <c r="H856">
        <v>530</v>
      </c>
      <c r="I856">
        <v>3</v>
      </c>
      <c r="AG856" s="5"/>
    </row>
    <row r="857" spans="8:33" x14ac:dyDescent="0.3">
      <c r="H857">
        <v>497</v>
      </c>
      <c r="I857">
        <v>3</v>
      </c>
      <c r="AG857" s="5"/>
    </row>
    <row r="858" spans="8:33" x14ac:dyDescent="0.3">
      <c r="H858">
        <v>632</v>
      </c>
      <c r="I858">
        <v>3</v>
      </c>
      <c r="AG858" s="5"/>
    </row>
    <row r="859" spans="8:33" x14ac:dyDescent="0.3">
      <c r="H859">
        <v>1135</v>
      </c>
      <c r="I859">
        <v>3</v>
      </c>
      <c r="AG859" s="5"/>
    </row>
    <row r="860" spans="8:33" x14ac:dyDescent="0.3">
      <c r="H860">
        <v>1217</v>
      </c>
      <c r="I860">
        <v>3</v>
      </c>
      <c r="AG860" s="5"/>
    </row>
    <row r="861" spans="8:33" x14ac:dyDescent="0.3">
      <c r="H861">
        <v>1168</v>
      </c>
      <c r="I861">
        <v>3</v>
      </c>
      <c r="AG861" s="5"/>
    </row>
    <row r="862" spans="8:33" x14ac:dyDescent="0.3">
      <c r="H862">
        <v>790</v>
      </c>
      <c r="I862">
        <v>3</v>
      </c>
      <c r="AG862" s="5"/>
    </row>
    <row r="863" spans="8:33" x14ac:dyDescent="0.3">
      <c r="H863">
        <v>810</v>
      </c>
      <c r="I863">
        <v>3</v>
      </c>
      <c r="AG863" s="5"/>
    </row>
    <row r="864" spans="8:33" x14ac:dyDescent="0.3">
      <c r="H864">
        <v>735</v>
      </c>
      <c r="I864">
        <v>3</v>
      </c>
      <c r="AG864" s="5"/>
    </row>
    <row r="865" spans="8:33" x14ac:dyDescent="0.3">
      <c r="H865">
        <v>1030</v>
      </c>
      <c r="I865">
        <v>3</v>
      </c>
      <c r="AG865" s="5"/>
    </row>
    <row r="866" spans="8:33" x14ac:dyDescent="0.3">
      <c r="H866">
        <v>1342</v>
      </c>
      <c r="I866">
        <v>3</v>
      </c>
      <c r="AG866" s="5"/>
    </row>
    <row r="867" spans="8:33" x14ac:dyDescent="0.3">
      <c r="H867">
        <v>779</v>
      </c>
      <c r="I867">
        <v>3</v>
      </c>
      <c r="AG867" s="5"/>
    </row>
    <row r="868" spans="8:33" x14ac:dyDescent="0.3">
      <c r="H868">
        <v>1068</v>
      </c>
      <c r="I868">
        <v>3</v>
      </c>
      <c r="AG868" s="5"/>
    </row>
    <row r="869" spans="8:33" x14ac:dyDescent="0.3">
      <c r="H869">
        <v>1434</v>
      </c>
      <c r="I869">
        <v>3</v>
      </c>
      <c r="AG869" s="5"/>
    </row>
    <row r="870" spans="8:33" x14ac:dyDescent="0.3">
      <c r="H870">
        <v>283</v>
      </c>
      <c r="I870">
        <v>3</v>
      </c>
      <c r="AG870" s="5"/>
    </row>
    <row r="871" spans="8:33" x14ac:dyDescent="0.3">
      <c r="H871">
        <v>1415</v>
      </c>
      <c r="I871">
        <v>3</v>
      </c>
      <c r="AG871" s="5"/>
    </row>
    <row r="872" spans="8:33" x14ac:dyDescent="0.3">
      <c r="H872">
        <v>909</v>
      </c>
      <c r="I872">
        <v>3</v>
      </c>
      <c r="AG872" s="5"/>
    </row>
    <row r="873" spans="8:33" x14ac:dyDescent="0.3">
      <c r="H873">
        <v>1093</v>
      </c>
      <c r="I873">
        <v>3</v>
      </c>
      <c r="AG873" s="5"/>
    </row>
    <row r="874" spans="8:33" x14ac:dyDescent="0.3">
      <c r="H874">
        <v>1317</v>
      </c>
      <c r="I874">
        <v>3</v>
      </c>
      <c r="AG874" s="5"/>
    </row>
    <row r="875" spans="8:33" x14ac:dyDescent="0.3">
      <c r="H875">
        <v>1350</v>
      </c>
      <c r="I875">
        <v>3</v>
      </c>
      <c r="AG875" s="5"/>
    </row>
    <row r="876" spans="8:33" x14ac:dyDescent="0.3">
      <c r="H876">
        <v>420</v>
      </c>
      <c r="I876">
        <v>3</v>
      </c>
      <c r="AG876" s="5"/>
    </row>
    <row r="877" spans="8:33" x14ac:dyDescent="0.3">
      <c r="H877">
        <v>1118</v>
      </c>
      <c r="I877">
        <v>3</v>
      </c>
      <c r="AG877" s="5"/>
    </row>
    <row r="878" spans="8:33" x14ac:dyDescent="0.3">
      <c r="H878">
        <v>475</v>
      </c>
      <c r="I878">
        <v>3</v>
      </c>
      <c r="AG878" s="5"/>
    </row>
    <row r="879" spans="8:33" x14ac:dyDescent="0.3">
      <c r="H879">
        <v>1030</v>
      </c>
      <c r="I879">
        <v>3</v>
      </c>
      <c r="AG879" s="5"/>
    </row>
    <row r="880" spans="8:33" x14ac:dyDescent="0.3">
      <c r="H880">
        <v>1054</v>
      </c>
      <c r="I880">
        <v>3</v>
      </c>
      <c r="AG880" s="5"/>
    </row>
    <row r="881" spans="8:33" x14ac:dyDescent="0.3">
      <c r="H881">
        <v>1008</v>
      </c>
      <c r="I881">
        <v>3</v>
      </c>
      <c r="AG881" s="5"/>
    </row>
    <row r="882" spans="8:33" x14ac:dyDescent="0.3">
      <c r="H882">
        <v>784</v>
      </c>
      <c r="I882">
        <v>3</v>
      </c>
      <c r="AG882" s="5"/>
    </row>
    <row r="883" spans="8:33" x14ac:dyDescent="0.3">
      <c r="H883">
        <v>373</v>
      </c>
      <c r="I883">
        <v>3</v>
      </c>
      <c r="AG883" s="5"/>
    </row>
    <row r="884" spans="8:33" x14ac:dyDescent="0.3">
      <c r="H884">
        <v>917</v>
      </c>
      <c r="I884">
        <v>3</v>
      </c>
      <c r="AG884" s="5"/>
    </row>
    <row r="885" spans="8:33" x14ac:dyDescent="0.3">
      <c r="H885">
        <v>1090</v>
      </c>
      <c r="I885">
        <v>3</v>
      </c>
      <c r="AG885" s="5"/>
    </row>
    <row r="886" spans="8:33" x14ac:dyDescent="0.3">
      <c r="H886">
        <v>1435</v>
      </c>
      <c r="I886">
        <v>3</v>
      </c>
      <c r="AG886" s="5"/>
    </row>
    <row r="887" spans="8:33" x14ac:dyDescent="0.3">
      <c r="H887">
        <v>106</v>
      </c>
      <c r="I887">
        <v>3</v>
      </c>
      <c r="AG887" s="5"/>
    </row>
    <row r="888" spans="8:33" x14ac:dyDescent="0.3">
      <c r="H888">
        <v>1118</v>
      </c>
      <c r="I888">
        <v>3</v>
      </c>
      <c r="AG888" s="5"/>
    </row>
    <row r="889" spans="8:33" x14ac:dyDescent="0.3">
      <c r="H889">
        <v>945</v>
      </c>
      <c r="I889">
        <v>3</v>
      </c>
      <c r="AG889" s="5"/>
    </row>
    <row r="890" spans="8:33" x14ac:dyDescent="0.3">
      <c r="H890">
        <v>1017</v>
      </c>
      <c r="I890">
        <v>3</v>
      </c>
      <c r="AG890" s="5"/>
    </row>
    <row r="891" spans="8:33" x14ac:dyDescent="0.3">
      <c r="H891">
        <v>669</v>
      </c>
      <c r="I891">
        <v>3</v>
      </c>
      <c r="AG891" s="5"/>
    </row>
    <row r="892" spans="8:33" x14ac:dyDescent="0.3">
      <c r="H892">
        <v>563</v>
      </c>
      <c r="I892">
        <v>3</v>
      </c>
      <c r="AG892" s="5"/>
    </row>
    <row r="893" spans="8:33" x14ac:dyDescent="0.3">
      <c r="H893">
        <v>509</v>
      </c>
      <c r="I893">
        <v>3</v>
      </c>
      <c r="AG893" s="5"/>
    </row>
    <row r="894" spans="8:33" x14ac:dyDescent="0.3">
      <c r="H894">
        <v>757</v>
      </c>
      <c r="I894">
        <v>3</v>
      </c>
      <c r="AG894" s="5"/>
    </row>
    <row r="895" spans="8:33" x14ac:dyDescent="0.3">
      <c r="H895">
        <v>1027</v>
      </c>
      <c r="I895">
        <v>3</v>
      </c>
      <c r="AG895" s="5"/>
    </row>
    <row r="896" spans="8:33" x14ac:dyDescent="0.3">
      <c r="H896">
        <v>1336</v>
      </c>
      <c r="I896">
        <v>3</v>
      </c>
      <c r="AG896" s="5"/>
    </row>
    <row r="897" spans="8:33" x14ac:dyDescent="0.3">
      <c r="H897">
        <v>1154</v>
      </c>
      <c r="I897">
        <v>3</v>
      </c>
      <c r="AG897" s="5"/>
    </row>
    <row r="898" spans="8:33" x14ac:dyDescent="0.3">
      <c r="H898">
        <v>283</v>
      </c>
      <c r="I898">
        <v>3</v>
      </c>
      <c r="AG898" s="5"/>
    </row>
    <row r="899" spans="8:33" x14ac:dyDescent="0.3">
      <c r="H899">
        <v>1435</v>
      </c>
      <c r="I899">
        <v>3</v>
      </c>
      <c r="AG899" s="5"/>
    </row>
    <row r="900" spans="8:33" x14ac:dyDescent="0.3">
      <c r="H900">
        <v>1288</v>
      </c>
      <c r="I900">
        <v>3</v>
      </c>
      <c r="AG900" s="5"/>
    </row>
    <row r="901" spans="8:33" x14ac:dyDescent="0.3">
      <c r="H901">
        <v>779</v>
      </c>
      <c r="I901">
        <v>3</v>
      </c>
      <c r="AG901" s="5"/>
    </row>
    <row r="902" spans="8:33" x14ac:dyDescent="0.3">
      <c r="H902">
        <v>762</v>
      </c>
      <c r="I902">
        <v>3</v>
      </c>
      <c r="AG902" s="5"/>
    </row>
    <row r="903" spans="8:33" x14ac:dyDescent="0.3">
      <c r="H903">
        <v>773</v>
      </c>
      <c r="I903">
        <v>3</v>
      </c>
      <c r="AG903" s="5"/>
    </row>
    <row r="904" spans="8:33" x14ac:dyDescent="0.3">
      <c r="H904">
        <v>500</v>
      </c>
      <c r="I904">
        <v>3</v>
      </c>
      <c r="AG904" s="5"/>
    </row>
    <row r="905" spans="8:33" x14ac:dyDescent="0.3">
      <c r="H905">
        <v>493</v>
      </c>
      <c r="I905">
        <v>3</v>
      </c>
      <c r="AG905" s="5"/>
    </row>
    <row r="906" spans="8:33" x14ac:dyDescent="0.3">
      <c r="H906">
        <v>850</v>
      </c>
      <c r="I906">
        <v>3</v>
      </c>
      <c r="AG906" s="5"/>
    </row>
    <row r="907" spans="8:33" x14ac:dyDescent="0.3">
      <c r="H907">
        <v>790</v>
      </c>
      <c r="I907">
        <v>3</v>
      </c>
      <c r="AG907" s="5"/>
    </row>
    <row r="908" spans="8:33" x14ac:dyDescent="0.3">
      <c r="H908">
        <v>1000</v>
      </c>
      <c r="I908">
        <v>3</v>
      </c>
      <c r="AG908" s="5"/>
    </row>
    <row r="909" spans="8:33" x14ac:dyDescent="0.3">
      <c r="H909">
        <v>1063</v>
      </c>
      <c r="I909">
        <v>3</v>
      </c>
      <c r="AG909" s="5"/>
    </row>
    <row r="910" spans="8:33" x14ac:dyDescent="0.3">
      <c r="H910">
        <v>312</v>
      </c>
      <c r="I910">
        <v>3</v>
      </c>
      <c r="AG910" s="5"/>
    </row>
    <row r="911" spans="8:33" x14ac:dyDescent="0.3">
      <c r="H911">
        <v>489</v>
      </c>
      <c r="I911">
        <v>3</v>
      </c>
      <c r="AG911" s="5"/>
    </row>
    <row r="912" spans="8:33" x14ac:dyDescent="0.3">
      <c r="H912">
        <v>207</v>
      </c>
      <c r="I912">
        <v>3</v>
      </c>
      <c r="AG912" s="5"/>
    </row>
    <row r="913" spans="8:33" x14ac:dyDescent="0.3">
      <c r="H913">
        <v>1045</v>
      </c>
      <c r="I913">
        <v>3</v>
      </c>
      <c r="AG913" s="5"/>
    </row>
    <row r="914" spans="8:33" x14ac:dyDescent="0.3">
      <c r="H914">
        <v>795</v>
      </c>
      <c r="I914">
        <v>3</v>
      </c>
      <c r="AG914" s="5"/>
    </row>
    <row r="915" spans="8:33" x14ac:dyDescent="0.3">
      <c r="H915">
        <v>427</v>
      </c>
      <c r="I915">
        <v>3</v>
      </c>
      <c r="AG915" s="5"/>
    </row>
    <row r="916" spans="8:33" x14ac:dyDescent="0.3">
      <c r="H916">
        <v>1030</v>
      </c>
      <c r="I916">
        <v>3</v>
      </c>
      <c r="AG916" s="5"/>
    </row>
    <row r="917" spans="8:33" x14ac:dyDescent="0.3">
      <c r="H917">
        <v>1291</v>
      </c>
      <c r="I917">
        <v>3</v>
      </c>
      <c r="AG917" s="5"/>
    </row>
    <row r="918" spans="8:33" x14ac:dyDescent="0.3">
      <c r="H918">
        <v>1435</v>
      </c>
      <c r="I918">
        <v>3</v>
      </c>
      <c r="AG918" s="5"/>
    </row>
    <row r="919" spans="8:33" x14ac:dyDescent="0.3">
      <c r="H919">
        <v>910</v>
      </c>
      <c r="I919">
        <v>3</v>
      </c>
      <c r="AG919" s="5"/>
    </row>
    <row r="920" spans="8:33" x14ac:dyDescent="0.3">
      <c r="H920">
        <v>1170</v>
      </c>
      <c r="I920">
        <v>3</v>
      </c>
      <c r="AG920" s="5"/>
    </row>
    <row r="921" spans="8:33" x14ac:dyDescent="0.3">
      <c r="H921">
        <v>870</v>
      </c>
      <c r="I921">
        <v>3</v>
      </c>
      <c r="AG921" s="5"/>
    </row>
    <row r="922" spans="8:33" x14ac:dyDescent="0.3">
      <c r="H922">
        <v>112</v>
      </c>
      <c r="I922">
        <v>3</v>
      </c>
      <c r="AG922" s="5"/>
    </row>
    <row r="923" spans="8:33" x14ac:dyDescent="0.3">
      <c r="H923">
        <v>1077</v>
      </c>
      <c r="I923">
        <v>3</v>
      </c>
      <c r="AG923" s="5"/>
    </row>
    <row r="924" spans="8:33" x14ac:dyDescent="0.3">
      <c r="H924">
        <v>1000</v>
      </c>
      <c r="I924">
        <v>3</v>
      </c>
      <c r="AG924" s="5"/>
    </row>
    <row r="925" spans="8:33" x14ac:dyDescent="0.3">
      <c r="H925">
        <v>132</v>
      </c>
      <c r="I925">
        <v>3</v>
      </c>
      <c r="AG925" s="5"/>
    </row>
    <row r="926" spans="8:33" x14ac:dyDescent="0.3">
      <c r="H926">
        <v>1435</v>
      </c>
      <c r="I926">
        <v>3</v>
      </c>
      <c r="AG926" s="5"/>
    </row>
    <row r="927" spans="8:33" x14ac:dyDescent="0.3">
      <c r="H927">
        <v>800</v>
      </c>
      <c r="I927">
        <v>3</v>
      </c>
      <c r="AG927" s="5"/>
    </row>
    <row r="928" spans="8:33" x14ac:dyDescent="0.3">
      <c r="H928">
        <v>1157</v>
      </c>
      <c r="I928">
        <v>3</v>
      </c>
      <c r="AG928" s="5"/>
    </row>
    <row r="929" spans="8:33" x14ac:dyDescent="0.3">
      <c r="H929">
        <v>860</v>
      </c>
      <c r="I929">
        <v>3</v>
      </c>
      <c r="AG929" s="5"/>
    </row>
    <row r="930" spans="8:33" x14ac:dyDescent="0.3">
      <c r="H930">
        <v>1122</v>
      </c>
      <c r="I930">
        <v>3</v>
      </c>
      <c r="AG930" s="5"/>
    </row>
    <row r="931" spans="8:33" x14ac:dyDescent="0.3">
      <c r="H931">
        <v>462</v>
      </c>
      <c r="I931">
        <v>3</v>
      </c>
      <c r="AG931" s="5"/>
    </row>
    <row r="932" spans="8:33" x14ac:dyDescent="0.3">
      <c r="H932">
        <v>790</v>
      </c>
      <c r="I932">
        <v>3</v>
      </c>
      <c r="AG932" s="5"/>
    </row>
    <row r="933" spans="8:33" x14ac:dyDescent="0.3">
      <c r="H933">
        <v>591</v>
      </c>
      <c r="I933">
        <v>3</v>
      </c>
      <c r="AG933" s="5"/>
    </row>
    <row r="934" spans="8:33" x14ac:dyDescent="0.3">
      <c r="H934">
        <v>850</v>
      </c>
      <c r="I934">
        <v>3</v>
      </c>
      <c r="AG934" s="5"/>
    </row>
    <row r="935" spans="8:33" x14ac:dyDescent="0.3">
      <c r="H935">
        <v>1413</v>
      </c>
      <c r="I935">
        <v>3</v>
      </c>
      <c r="AG935" s="5"/>
    </row>
    <row r="936" spans="8:33" x14ac:dyDescent="0.3">
      <c r="H936">
        <v>870</v>
      </c>
      <c r="I936">
        <v>3</v>
      </c>
      <c r="AG936" s="5"/>
    </row>
    <row r="937" spans="8:33" x14ac:dyDescent="0.3">
      <c r="H937">
        <v>338</v>
      </c>
      <c r="I937">
        <v>3</v>
      </c>
      <c r="AG937" s="5"/>
    </row>
    <row r="938" spans="8:33" x14ac:dyDescent="0.3">
      <c r="H938">
        <v>809</v>
      </c>
      <c r="I938">
        <v>3</v>
      </c>
      <c r="AG938" s="5"/>
    </row>
    <row r="939" spans="8:33" x14ac:dyDescent="0.3">
      <c r="H939">
        <v>1090</v>
      </c>
      <c r="I939">
        <v>3</v>
      </c>
      <c r="AG939" s="5"/>
    </row>
    <row r="940" spans="8:33" x14ac:dyDescent="0.3">
      <c r="H940">
        <v>1331</v>
      </c>
      <c r="I940">
        <v>3</v>
      </c>
      <c r="AG940" s="5"/>
    </row>
    <row r="941" spans="8:33" x14ac:dyDescent="0.3">
      <c r="H941">
        <v>1023</v>
      </c>
      <c r="I941">
        <v>3</v>
      </c>
      <c r="AG941" s="5"/>
    </row>
    <row r="942" spans="8:33" x14ac:dyDescent="0.3">
      <c r="H942">
        <v>800</v>
      </c>
      <c r="I942">
        <v>3</v>
      </c>
      <c r="AG942" s="5"/>
    </row>
    <row r="943" spans="8:33" x14ac:dyDescent="0.3">
      <c r="H943">
        <v>243</v>
      </c>
      <c r="I943">
        <v>3</v>
      </c>
      <c r="AG943" s="5"/>
    </row>
    <row r="944" spans="8:33" x14ac:dyDescent="0.3">
      <c r="H944">
        <v>1168</v>
      </c>
      <c r="I944">
        <v>3</v>
      </c>
      <c r="AG944" s="5"/>
    </row>
    <row r="945" spans="8:33" x14ac:dyDescent="0.3">
      <c r="H945">
        <v>1097</v>
      </c>
      <c r="I945">
        <v>3</v>
      </c>
      <c r="AG945" s="5"/>
    </row>
    <row r="946" spans="8:33" x14ac:dyDescent="0.3">
      <c r="H946">
        <v>244</v>
      </c>
      <c r="I946">
        <v>3</v>
      </c>
      <c r="AG946" s="5"/>
    </row>
    <row r="947" spans="8:33" x14ac:dyDescent="0.3">
      <c r="H947">
        <v>1139</v>
      </c>
      <c r="I947">
        <v>3</v>
      </c>
      <c r="AG947" s="5"/>
    </row>
    <row r="948" spans="8:33" x14ac:dyDescent="0.3">
      <c r="H948">
        <v>796</v>
      </c>
      <c r="I948">
        <v>3</v>
      </c>
      <c r="AG948" s="5"/>
    </row>
    <row r="949" spans="8:33" x14ac:dyDescent="0.3">
      <c r="H949">
        <v>1000</v>
      </c>
      <c r="I949">
        <v>3</v>
      </c>
      <c r="AG949" s="5"/>
    </row>
    <row r="950" spans="8:33" x14ac:dyDescent="0.3">
      <c r="H950">
        <v>786</v>
      </c>
      <c r="I950">
        <v>3</v>
      </c>
      <c r="AG950" s="5"/>
    </row>
    <row r="951" spans="8:33" x14ac:dyDescent="0.3">
      <c r="H951">
        <v>1512</v>
      </c>
      <c r="I951">
        <v>3</v>
      </c>
      <c r="AG951" s="5"/>
    </row>
    <row r="952" spans="8:33" x14ac:dyDescent="0.3">
      <c r="H952">
        <v>1503</v>
      </c>
      <c r="I952">
        <v>3</v>
      </c>
      <c r="AG952" s="5"/>
    </row>
    <row r="953" spans="8:33" x14ac:dyDescent="0.3">
      <c r="H953">
        <v>926</v>
      </c>
      <c r="I953">
        <v>3</v>
      </c>
      <c r="AG953" s="5"/>
    </row>
    <row r="954" spans="8:33" x14ac:dyDescent="0.3">
      <c r="H954">
        <v>656</v>
      </c>
      <c r="I954">
        <v>3</v>
      </c>
      <c r="AG954" s="5"/>
    </row>
    <row r="955" spans="8:33" x14ac:dyDescent="0.3">
      <c r="H955">
        <v>761</v>
      </c>
      <c r="I955">
        <v>3</v>
      </c>
      <c r="AG955" s="5"/>
    </row>
    <row r="956" spans="8:33" x14ac:dyDescent="0.3">
      <c r="H956">
        <v>790</v>
      </c>
      <c r="I956">
        <v>3</v>
      </c>
      <c r="AG956" s="5"/>
    </row>
    <row r="957" spans="8:33" x14ac:dyDescent="0.3">
      <c r="H957">
        <v>1178</v>
      </c>
      <c r="I957">
        <v>3</v>
      </c>
      <c r="AG957" s="5"/>
    </row>
    <row r="958" spans="8:33" x14ac:dyDescent="0.3">
      <c r="H958">
        <v>298</v>
      </c>
      <c r="I958">
        <v>3</v>
      </c>
      <c r="AG958" s="5"/>
    </row>
    <row r="959" spans="8:33" x14ac:dyDescent="0.3">
      <c r="H959">
        <v>214</v>
      </c>
      <c r="I959">
        <v>3</v>
      </c>
      <c r="AG959" s="5"/>
    </row>
    <row r="960" spans="8:33" x14ac:dyDescent="0.3">
      <c r="H960">
        <v>505</v>
      </c>
      <c r="I960">
        <v>3</v>
      </c>
      <c r="AG960" s="5"/>
    </row>
    <row r="961" spans="8:33" x14ac:dyDescent="0.3">
      <c r="H961">
        <v>559</v>
      </c>
      <c r="I961">
        <v>3</v>
      </c>
      <c r="AG961" s="5"/>
    </row>
    <row r="962" spans="8:33" x14ac:dyDescent="0.3">
      <c r="H962">
        <v>1435</v>
      </c>
      <c r="I962">
        <v>3</v>
      </c>
      <c r="AG962" s="5"/>
    </row>
    <row r="963" spans="8:33" x14ac:dyDescent="0.3">
      <c r="H963">
        <v>958</v>
      </c>
      <c r="I963">
        <v>3</v>
      </c>
      <c r="AG963" s="5"/>
    </row>
    <row r="964" spans="8:33" x14ac:dyDescent="0.3">
      <c r="H964">
        <v>1148</v>
      </c>
      <c r="I964">
        <v>3</v>
      </c>
      <c r="AG964" s="5"/>
    </row>
    <row r="965" spans="8:33" x14ac:dyDescent="0.3">
      <c r="H965">
        <v>1364</v>
      </c>
      <c r="I965">
        <v>3</v>
      </c>
      <c r="AG965" s="5"/>
    </row>
    <row r="966" spans="8:33" x14ac:dyDescent="0.3">
      <c r="H966">
        <v>173</v>
      </c>
      <c r="I966">
        <v>3</v>
      </c>
      <c r="AG966" s="5"/>
    </row>
    <row r="967" spans="8:33" x14ac:dyDescent="0.3">
      <c r="H967">
        <v>611</v>
      </c>
      <c r="I967">
        <v>3</v>
      </c>
      <c r="AG967" s="5"/>
    </row>
    <row r="968" spans="8:33" x14ac:dyDescent="0.3">
      <c r="H968">
        <v>1162</v>
      </c>
      <c r="I968">
        <v>3</v>
      </c>
      <c r="AG968" s="5"/>
    </row>
    <row r="969" spans="8:33" x14ac:dyDescent="0.3">
      <c r="H969">
        <v>306</v>
      </c>
      <c r="I969">
        <v>3</v>
      </c>
      <c r="AG969" s="5"/>
    </row>
    <row r="970" spans="8:33" x14ac:dyDescent="0.3">
      <c r="H970">
        <v>302</v>
      </c>
      <c r="I970">
        <v>3</v>
      </c>
      <c r="AG970" s="5"/>
    </row>
    <row r="971" spans="8:33" x14ac:dyDescent="0.3">
      <c r="H971">
        <v>283</v>
      </c>
      <c r="I971">
        <v>3</v>
      </c>
      <c r="AG971" s="5"/>
    </row>
    <row r="972" spans="8:33" x14ac:dyDescent="0.3">
      <c r="H972">
        <v>717</v>
      </c>
      <c r="I972">
        <v>3</v>
      </c>
      <c r="AG972" s="5"/>
    </row>
    <row r="973" spans="8:33" x14ac:dyDescent="0.3">
      <c r="H973">
        <v>487</v>
      </c>
      <c r="I973">
        <v>3</v>
      </c>
      <c r="AG973" s="5"/>
    </row>
    <row r="974" spans="8:33" x14ac:dyDescent="0.3">
      <c r="H974">
        <v>1061</v>
      </c>
      <c r="I974">
        <v>3</v>
      </c>
      <c r="AG974" s="5"/>
    </row>
    <row r="975" spans="8:33" x14ac:dyDescent="0.3">
      <c r="H975">
        <v>390</v>
      </c>
      <c r="I975">
        <v>3</v>
      </c>
      <c r="AG975" s="5"/>
    </row>
    <row r="976" spans="8:33" x14ac:dyDescent="0.3">
      <c r="H976">
        <v>1408</v>
      </c>
      <c r="I976">
        <v>3</v>
      </c>
      <c r="AG976" s="5"/>
    </row>
    <row r="977" spans="8:33" x14ac:dyDescent="0.3">
      <c r="H977">
        <v>635</v>
      </c>
      <c r="I977">
        <v>3</v>
      </c>
      <c r="AG977" s="5"/>
    </row>
    <row r="978" spans="8:33" x14ac:dyDescent="0.3">
      <c r="H978">
        <v>1000</v>
      </c>
      <c r="I978">
        <v>3</v>
      </c>
      <c r="AG978" s="5"/>
    </row>
    <row r="979" spans="8:33" x14ac:dyDescent="0.3">
      <c r="H979">
        <v>580</v>
      </c>
      <c r="I979">
        <v>3</v>
      </c>
      <c r="AG979" s="5"/>
    </row>
    <row r="980" spans="8:33" x14ac:dyDescent="0.3">
      <c r="H980">
        <v>1472</v>
      </c>
      <c r="I980">
        <v>3</v>
      </c>
      <c r="AG980" s="5"/>
    </row>
    <row r="981" spans="8:33" x14ac:dyDescent="0.3">
      <c r="H981">
        <v>787</v>
      </c>
      <c r="I981">
        <v>3</v>
      </c>
      <c r="AG981" s="5"/>
    </row>
    <row r="982" spans="8:33" x14ac:dyDescent="0.3">
      <c r="H982">
        <v>1364</v>
      </c>
      <c r="I982">
        <v>3</v>
      </c>
      <c r="AG982" s="5"/>
    </row>
    <row r="983" spans="8:33" x14ac:dyDescent="0.3">
      <c r="H983">
        <v>932</v>
      </c>
      <c r="I983">
        <v>3</v>
      </c>
      <c r="AG983" s="5"/>
    </row>
    <row r="984" spans="8:33" x14ac:dyDescent="0.3">
      <c r="H984">
        <v>974</v>
      </c>
      <c r="I984">
        <v>3</v>
      </c>
      <c r="AG984" s="5"/>
    </row>
    <row r="985" spans="8:33" x14ac:dyDescent="0.3">
      <c r="H985">
        <v>1311</v>
      </c>
      <c r="I985">
        <v>3</v>
      </c>
      <c r="AG985" s="5"/>
    </row>
    <row r="986" spans="8:33" x14ac:dyDescent="0.3">
      <c r="H986">
        <v>123</v>
      </c>
      <c r="I986">
        <v>3</v>
      </c>
      <c r="AG986" s="5"/>
    </row>
    <row r="987" spans="8:33" x14ac:dyDescent="0.3">
      <c r="H987">
        <v>1203</v>
      </c>
      <c r="I987">
        <v>3</v>
      </c>
      <c r="AG987" s="5"/>
    </row>
    <row r="988" spans="8:33" x14ac:dyDescent="0.3">
      <c r="H988">
        <v>501</v>
      </c>
      <c r="I988">
        <v>3</v>
      </c>
      <c r="AG988" s="5"/>
    </row>
    <row r="989" spans="8:33" x14ac:dyDescent="0.3">
      <c r="H989">
        <v>1135</v>
      </c>
      <c r="I989">
        <v>3</v>
      </c>
      <c r="AG989" s="5"/>
    </row>
    <row r="990" spans="8:33" x14ac:dyDescent="0.3">
      <c r="H990">
        <v>1442</v>
      </c>
      <c r="I990">
        <v>3</v>
      </c>
      <c r="AG990" s="5"/>
    </row>
    <row r="991" spans="8:33" x14ac:dyDescent="0.3">
      <c r="H991">
        <v>295</v>
      </c>
      <c r="I991">
        <v>3</v>
      </c>
      <c r="AG991" s="5"/>
    </row>
    <row r="992" spans="8:33" x14ac:dyDescent="0.3">
      <c r="H992">
        <v>912</v>
      </c>
      <c r="I992">
        <v>3</v>
      </c>
      <c r="AG992" s="5"/>
    </row>
    <row r="993" spans="8:33" x14ac:dyDescent="0.3">
      <c r="H993">
        <v>176</v>
      </c>
      <c r="I993">
        <v>3</v>
      </c>
      <c r="AG993" s="5"/>
    </row>
    <row r="994" spans="8:33" x14ac:dyDescent="0.3">
      <c r="H994">
        <v>344</v>
      </c>
      <c r="I994">
        <v>3</v>
      </c>
      <c r="AG994" s="5"/>
    </row>
    <row r="995" spans="8:33" x14ac:dyDescent="0.3">
      <c r="H995">
        <v>1527</v>
      </c>
      <c r="I995">
        <v>3</v>
      </c>
      <c r="AG995" s="5"/>
    </row>
    <row r="996" spans="8:33" x14ac:dyDescent="0.3">
      <c r="H996">
        <v>1098</v>
      </c>
      <c r="I996">
        <v>3</v>
      </c>
      <c r="AG996" s="5"/>
    </row>
    <row r="997" spans="8:33" x14ac:dyDescent="0.3">
      <c r="H997">
        <v>759</v>
      </c>
      <c r="I997">
        <v>3</v>
      </c>
      <c r="AG997" s="5"/>
    </row>
    <row r="998" spans="8:33" x14ac:dyDescent="0.3">
      <c r="H998">
        <v>287</v>
      </c>
      <c r="I998">
        <v>3</v>
      </c>
      <c r="AG998" s="5"/>
    </row>
    <row r="999" spans="8:33" x14ac:dyDescent="0.3">
      <c r="H999">
        <v>1189</v>
      </c>
      <c r="I999">
        <v>3</v>
      </c>
      <c r="AG999" s="5"/>
    </row>
    <row r="1000" spans="8:33" x14ac:dyDescent="0.3">
      <c r="H1000">
        <v>1000</v>
      </c>
      <c r="I1000">
        <v>3</v>
      </c>
      <c r="AG1000" s="5"/>
    </row>
    <row r="1001" spans="8:33" x14ac:dyDescent="0.3">
      <c r="H1001">
        <v>378</v>
      </c>
      <c r="I1001">
        <v>3</v>
      </c>
      <c r="AG1001" s="5"/>
    </row>
    <row r="1002" spans="8:33" x14ac:dyDescent="0.3">
      <c r="H1002">
        <v>1387</v>
      </c>
      <c r="I1002">
        <v>3</v>
      </c>
      <c r="AG1002" s="5"/>
    </row>
    <row r="1003" spans="8:33" x14ac:dyDescent="0.3">
      <c r="H1003">
        <v>1021</v>
      </c>
      <c r="I1003">
        <v>3</v>
      </c>
      <c r="AG1003" s="5"/>
    </row>
    <row r="1004" spans="8:33" x14ac:dyDescent="0.3">
      <c r="H1004">
        <v>1420</v>
      </c>
      <c r="I1004">
        <v>3</v>
      </c>
      <c r="AG1004" s="5"/>
    </row>
    <row r="1005" spans="8:33" x14ac:dyDescent="0.3">
      <c r="H1005">
        <v>587</v>
      </c>
      <c r="I1005">
        <v>3</v>
      </c>
      <c r="AG1005" s="5"/>
    </row>
    <row r="1006" spans="8:33" x14ac:dyDescent="0.3">
      <c r="H1006">
        <v>746</v>
      </c>
      <c r="I1006">
        <v>3</v>
      </c>
      <c r="AG1006" s="5"/>
    </row>
    <row r="1007" spans="8:33" x14ac:dyDescent="0.3">
      <c r="H1007">
        <v>680</v>
      </c>
      <c r="I1007">
        <v>3</v>
      </c>
      <c r="AG1007" s="5"/>
    </row>
    <row r="1008" spans="8:33" x14ac:dyDescent="0.3">
      <c r="H1008">
        <v>520</v>
      </c>
      <c r="I1008">
        <v>3</v>
      </c>
      <c r="AG1008" s="5"/>
    </row>
    <row r="1009" spans="8:33" x14ac:dyDescent="0.3">
      <c r="H1009">
        <v>905</v>
      </c>
      <c r="I1009">
        <v>3</v>
      </c>
      <c r="AG1009" s="5"/>
    </row>
    <row r="1010" spans="8:33" x14ac:dyDescent="0.3">
      <c r="H1010">
        <v>1194</v>
      </c>
      <c r="I1010">
        <v>3</v>
      </c>
      <c r="AG1010" s="5"/>
    </row>
    <row r="1011" spans="8:33" x14ac:dyDescent="0.3">
      <c r="H1011">
        <v>997</v>
      </c>
      <c r="I1011">
        <v>3</v>
      </c>
      <c r="AG1011" s="5"/>
    </row>
    <row r="1012" spans="8:33" x14ac:dyDescent="0.3">
      <c r="H1012">
        <v>371</v>
      </c>
      <c r="I1012">
        <v>3</v>
      </c>
      <c r="AG1012" s="5"/>
    </row>
    <row r="1013" spans="8:33" x14ac:dyDescent="0.3">
      <c r="H1013">
        <v>433</v>
      </c>
      <c r="I1013">
        <v>3</v>
      </c>
      <c r="AG1013" s="5"/>
    </row>
    <row r="1014" spans="8:33" x14ac:dyDescent="0.3">
      <c r="H1014">
        <v>1135</v>
      </c>
      <c r="I1014">
        <v>3</v>
      </c>
      <c r="AG1014" s="5"/>
    </row>
    <row r="1015" spans="8:33" x14ac:dyDescent="0.3">
      <c r="H1015">
        <v>701</v>
      </c>
      <c r="I1015">
        <v>3</v>
      </c>
      <c r="AG1015" s="5"/>
    </row>
    <row r="1016" spans="8:33" x14ac:dyDescent="0.3">
      <c r="H1016">
        <v>1030</v>
      </c>
      <c r="I1016">
        <v>3</v>
      </c>
      <c r="AG1016" s="5"/>
    </row>
    <row r="1017" spans="8:33" x14ac:dyDescent="0.3">
      <c r="H1017">
        <v>854</v>
      </c>
      <c r="I1017">
        <v>3</v>
      </c>
      <c r="AG1017" s="5"/>
    </row>
    <row r="1018" spans="8:33" x14ac:dyDescent="0.3">
      <c r="H1018">
        <v>1382</v>
      </c>
      <c r="I1018">
        <v>3</v>
      </c>
      <c r="AG1018" s="5"/>
    </row>
    <row r="1019" spans="8:33" x14ac:dyDescent="0.3">
      <c r="H1019">
        <v>645</v>
      </c>
      <c r="I1019">
        <v>3</v>
      </c>
      <c r="AG1019" s="5"/>
    </row>
    <row r="1020" spans="8:33" x14ac:dyDescent="0.3">
      <c r="H1020">
        <v>847</v>
      </c>
      <c r="I1020">
        <v>3</v>
      </c>
      <c r="AG1020" s="5"/>
    </row>
    <row r="1021" spans="8:33" x14ac:dyDescent="0.3">
      <c r="H1021">
        <v>559</v>
      </c>
      <c r="I1021">
        <v>3</v>
      </c>
      <c r="AG1021" s="5"/>
    </row>
    <row r="1022" spans="8:33" x14ac:dyDescent="0.3">
      <c r="H1022">
        <v>914</v>
      </c>
      <c r="I1022">
        <v>3</v>
      </c>
      <c r="AG1022" s="5"/>
    </row>
    <row r="1023" spans="8:33" x14ac:dyDescent="0.3">
      <c r="H1023">
        <v>1547</v>
      </c>
      <c r="I1023">
        <v>3</v>
      </c>
      <c r="AG1023" s="5"/>
    </row>
    <row r="1024" spans="8:33" x14ac:dyDescent="0.3">
      <c r="H1024">
        <v>747</v>
      </c>
      <c r="I1024">
        <v>3</v>
      </c>
      <c r="AG1024" s="5"/>
    </row>
    <row r="1025" spans="8:33" x14ac:dyDescent="0.3">
      <c r="H1025">
        <v>1462</v>
      </c>
      <c r="I1025">
        <v>3</v>
      </c>
      <c r="AG1025" s="5"/>
    </row>
    <row r="1026" spans="8:33" x14ac:dyDescent="0.3">
      <c r="H1026">
        <v>1226</v>
      </c>
      <c r="I1026">
        <v>3</v>
      </c>
      <c r="AG1026" s="5"/>
    </row>
    <row r="1027" spans="8:33" x14ac:dyDescent="0.3">
      <c r="H1027">
        <v>1073</v>
      </c>
      <c r="I1027">
        <v>3</v>
      </c>
      <c r="AG1027" s="5"/>
    </row>
    <row r="1028" spans="8:33" x14ac:dyDescent="0.3">
      <c r="H1028">
        <v>255</v>
      </c>
      <c r="I1028">
        <v>3</v>
      </c>
      <c r="AG1028" s="5"/>
    </row>
    <row r="1029" spans="8:33" x14ac:dyDescent="0.3">
      <c r="H1029">
        <v>865</v>
      </c>
      <c r="I1029">
        <v>3</v>
      </c>
      <c r="AG1029" s="5"/>
    </row>
    <row r="1030" spans="8:33" x14ac:dyDescent="0.3">
      <c r="H1030">
        <v>1172</v>
      </c>
      <c r="I1030">
        <v>3</v>
      </c>
      <c r="AG1030" s="5"/>
    </row>
    <row r="1031" spans="8:33" x14ac:dyDescent="0.3">
      <c r="H1031">
        <v>1023</v>
      </c>
      <c r="I1031">
        <v>3</v>
      </c>
      <c r="AG1031" s="5"/>
    </row>
    <row r="1032" spans="8:33" x14ac:dyDescent="0.3">
      <c r="H1032">
        <v>1478</v>
      </c>
      <c r="I1032">
        <v>3</v>
      </c>
      <c r="AG1032" s="5"/>
    </row>
    <row r="1033" spans="8:33" x14ac:dyDescent="0.3">
      <c r="H1033">
        <v>503</v>
      </c>
      <c r="I1033">
        <v>3</v>
      </c>
      <c r="AG1033" s="5"/>
    </row>
    <row r="1034" spans="8:33" x14ac:dyDescent="0.3">
      <c r="H1034">
        <v>1323</v>
      </c>
      <c r="I1034">
        <v>3</v>
      </c>
      <c r="AG1034" s="5"/>
    </row>
    <row r="1035" spans="8:33" x14ac:dyDescent="0.3">
      <c r="H1035">
        <v>465</v>
      </c>
      <c r="I1035">
        <v>3</v>
      </c>
      <c r="AG1035" s="5"/>
    </row>
    <row r="1036" spans="8:33" x14ac:dyDescent="0.3">
      <c r="H1036">
        <v>801</v>
      </c>
      <c r="I1036">
        <v>3</v>
      </c>
      <c r="AG1036" s="5"/>
    </row>
    <row r="1037" spans="8:33" x14ac:dyDescent="0.3">
      <c r="H1037">
        <v>1099</v>
      </c>
      <c r="I1037">
        <v>3</v>
      </c>
      <c r="AG1037" s="5"/>
    </row>
    <row r="1038" spans="8:33" x14ac:dyDescent="0.3">
      <c r="H1038">
        <v>1000</v>
      </c>
      <c r="I1038">
        <v>3</v>
      </c>
      <c r="AG1038" s="5"/>
    </row>
    <row r="1039" spans="8:33" x14ac:dyDescent="0.3">
      <c r="H1039">
        <v>1350</v>
      </c>
      <c r="I1039">
        <v>3</v>
      </c>
      <c r="AG1039" s="5"/>
    </row>
    <row r="1040" spans="8:33" x14ac:dyDescent="0.3">
      <c r="H1040">
        <v>800</v>
      </c>
      <c r="I1040">
        <v>3</v>
      </c>
      <c r="AG1040" s="5"/>
    </row>
    <row r="1041" spans="8:33" x14ac:dyDescent="0.3">
      <c r="H1041">
        <v>628</v>
      </c>
      <c r="I1041">
        <v>3</v>
      </c>
      <c r="AG1041" s="5"/>
    </row>
    <row r="1042" spans="8:33" x14ac:dyDescent="0.3">
      <c r="H1042">
        <v>744</v>
      </c>
      <c r="I1042">
        <v>3</v>
      </c>
      <c r="AG1042" s="5"/>
    </row>
    <row r="1043" spans="8:33" x14ac:dyDescent="0.3">
      <c r="H1043">
        <v>373</v>
      </c>
      <c r="I1043">
        <v>3</v>
      </c>
      <c r="AG1043" s="5"/>
    </row>
    <row r="1044" spans="8:33" x14ac:dyDescent="0.3">
      <c r="H1044">
        <v>1135</v>
      </c>
      <c r="I1044">
        <v>3</v>
      </c>
      <c r="AG1044" s="5"/>
    </row>
    <row r="1045" spans="8:33" x14ac:dyDescent="0.3">
      <c r="H1045">
        <v>1467</v>
      </c>
      <c r="I1045">
        <v>3</v>
      </c>
      <c r="AG1045" s="5"/>
    </row>
    <row r="1046" spans="8:33" x14ac:dyDescent="0.3">
      <c r="H1046">
        <v>1163</v>
      </c>
      <c r="I1046">
        <v>3</v>
      </c>
      <c r="AG1046" s="5"/>
    </row>
    <row r="1047" spans="8:33" x14ac:dyDescent="0.3">
      <c r="H1047">
        <v>1068</v>
      </c>
      <c r="I1047">
        <v>3</v>
      </c>
      <c r="AG1047" s="5"/>
    </row>
    <row r="1048" spans="8:33" x14ac:dyDescent="0.3">
      <c r="H1048">
        <v>1084</v>
      </c>
      <c r="I1048">
        <v>3</v>
      </c>
      <c r="AG1048" s="5"/>
    </row>
    <row r="1049" spans="8:33" x14ac:dyDescent="0.3">
      <c r="H1049">
        <v>1030</v>
      </c>
      <c r="I1049">
        <v>3</v>
      </c>
      <c r="AG1049" s="5"/>
    </row>
    <row r="1050" spans="8:33" x14ac:dyDescent="0.3">
      <c r="H1050">
        <v>706</v>
      </c>
      <c r="I1050">
        <v>3</v>
      </c>
      <c r="AG1050" s="5"/>
    </row>
    <row r="1051" spans="8:33" x14ac:dyDescent="0.3">
      <c r="H1051">
        <v>985</v>
      </c>
      <c r="I1051">
        <v>3</v>
      </c>
      <c r="AG1051" s="5"/>
    </row>
    <row r="1052" spans="8:33" x14ac:dyDescent="0.3">
      <c r="H1052">
        <v>1116</v>
      </c>
      <c r="I1052">
        <v>3</v>
      </c>
      <c r="AG1052" s="5"/>
    </row>
    <row r="1053" spans="8:33" x14ac:dyDescent="0.3">
      <c r="H1053">
        <v>992</v>
      </c>
      <c r="I1053">
        <v>3</v>
      </c>
      <c r="AG1053" s="5"/>
    </row>
    <row r="1054" spans="8:33" x14ac:dyDescent="0.3">
      <c r="H1054">
        <v>1435</v>
      </c>
      <c r="I1054">
        <v>3</v>
      </c>
      <c r="AG1054" s="5"/>
    </row>
    <row r="1055" spans="8:33" x14ac:dyDescent="0.3">
      <c r="H1055">
        <v>943</v>
      </c>
      <c r="I1055">
        <v>3</v>
      </c>
      <c r="AG1055" s="5"/>
    </row>
    <row r="1056" spans="8:33" x14ac:dyDescent="0.3">
      <c r="H1056">
        <v>948</v>
      </c>
      <c r="I1056">
        <v>3</v>
      </c>
      <c r="AG1056" s="5"/>
    </row>
    <row r="1057" spans="8:33" x14ac:dyDescent="0.3">
      <c r="H1057">
        <v>291</v>
      </c>
      <c r="I1057">
        <v>2</v>
      </c>
      <c r="AG1057" s="5"/>
    </row>
    <row r="1058" spans="8:33" x14ac:dyDescent="0.3">
      <c r="H1058">
        <v>220</v>
      </c>
      <c r="I1058">
        <v>2</v>
      </c>
      <c r="AG1058" s="5"/>
    </row>
    <row r="1059" spans="8:33" x14ac:dyDescent="0.3">
      <c r="H1059">
        <v>214</v>
      </c>
      <c r="I1059">
        <v>2</v>
      </c>
      <c r="AG1059" s="5"/>
    </row>
    <row r="1060" spans="8:33" x14ac:dyDescent="0.3">
      <c r="H1060">
        <v>440</v>
      </c>
      <c r="I1060">
        <v>2</v>
      </c>
      <c r="AG1060" s="5"/>
    </row>
    <row r="1061" spans="8:33" x14ac:dyDescent="0.3">
      <c r="H1061">
        <v>519</v>
      </c>
      <c r="I1061">
        <v>2</v>
      </c>
      <c r="AG1061" s="5"/>
    </row>
    <row r="1062" spans="8:33" x14ac:dyDescent="0.3">
      <c r="H1062">
        <v>386</v>
      </c>
      <c r="I1062">
        <v>2</v>
      </c>
      <c r="AG1062" s="5"/>
    </row>
    <row r="1063" spans="8:33" x14ac:dyDescent="0.3">
      <c r="H1063">
        <v>502</v>
      </c>
      <c r="I1063">
        <v>2</v>
      </c>
      <c r="AG1063" s="5"/>
    </row>
    <row r="1064" spans="8:33" x14ac:dyDescent="0.3">
      <c r="H1064">
        <v>528</v>
      </c>
      <c r="I1064">
        <v>2</v>
      </c>
      <c r="AG1064" s="5"/>
    </row>
    <row r="1065" spans="8:33" x14ac:dyDescent="0.3">
      <c r="H1065">
        <v>600</v>
      </c>
      <c r="I1065">
        <v>2</v>
      </c>
      <c r="AG1065" s="5"/>
    </row>
    <row r="1066" spans="8:33" x14ac:dyDescent="0.3">
      <c r="H1066">
        <v>1000</v>
      </c>
      <c r="I1066">
        <v>2</v>
      </c>
      <c r="AG1066" s="5"/>
    </row>
    <row r="1067" spans="8:33" x14ac:dyDescent="0.3">
      <c r="H1067">
        <v>179</v>
      </c>
      <c r="I1067">
        <v>2</v>
      </c>
      <c r="AG1067" s="5"/>
    </row>
    <row r="1068" spans="8:33" x14ac:dyDescent="0.3">
      <c r="H1068">
        <v>371</v>
      </c>
      <c r="I1068">
        <v>2</v>
      </c>
      <c r="AG1068" s="5"/>
    </row>
    <row r="1069" spans="8:33" x14ac:dyDescent="0.3">
      <c r="H1069">
        <v>593</v>
      </c>
      <c r="I1069">
        <v>2</v>
      </c>
      <c r="AG1069" s="5"/>
    </row>
    <row r="1070" spans="8:33" x14ac:dyDescent="0.3">
      <c r="H1070">
        <v>510</v>
      </c>
      <c r="I1070">
        <v>2</v>
      </c>
      <c r="AG1070" s="5"/>
    </row>
    <row r="1071" spans="8:33" x14ac:dyDescent="0.3">
      <c r="H1071">
        <v>561</v>
      </c>
      <c r="I1071">
        <v>2</v>
      </c>
      <c r="AG1071" s="5"/>
    </row>
    <row r="1072" spans="8:33" x14ac:dyDescent="0.3">
      <c r="H1072">
        <v>388</v>
      </c>
      <c r="I1072">
        <v>2</v>
      </c>
      <c r="AG1072" s="5"/>
    </row>
    <row r="1073" spans="8:33" x14ac:dyDescent="0.3">
      <c r="H1073">
        <v>465</v>
      </c>
      <c r="I1073">
        <v>2</v>
      </c>
      <c r="AG1073" s="5"/>
    </row>
    <row r="1074" spans="8:33" x14ac:dyDescent="0.3">
      <c r="H1074">
        <v>648</v>
      </c>
      <c r="I1074">
        <v>2</v>
      </c>
      <c r="AG1074" s="5"/>
    </row>
    <row r="1075" spans="8:33" x14ac:dyDescent="0.3">
      <c r="H1075">
        <v>586</v>
      </c>
      <c r="I1075">
        <v>2</v>
      </c>
      <c r="AG1075" s="5"/>
    </row>
    <row r="1076" spans="8:33" x14ac:dyDescent="0.3">
      <c r="H1076">
        <v>143</v>
      </c>
      <c r="I1076">
        <v>2</v>
      </c>
      <c r="AG1076" s="5"/>
    </row>
    <row r="1077" spans="8:33" x14ac:dyDescent="0.3">
      <c r="H1077">
        <v>755</v>
      </c>
      <c r="I1077">
        <v>2</v>
      </c>
      <c r="AG1077" s="5"/>
    </row>
    <row r="1078" spans="8:33" x14ac:dyDescent="0.3">
      <c r="H1078">
        <v>411</v>
      </c>
      <c r="I1078">
        <v>2</v>
      </c>
      <c r="AG1078" s="5"/>
    </row>
    <row r="1079" spans="8:33" x14ac:dyDescent="0.3">
      <c r="H1079">
        <v>320</v>
      </c>
      <c r="I1079">
        <v>2</v>
      </c>
      <c r="AG1079" s="5"/>
    </row>
    <row r="1080" spans="8:33" x14ac:dyDescent="0.3">
      <c r="H1080">
        <v>796</v>
      </c>
      <c r="I1080">
        <v>2</v>
      </c>
      <c r="AG1080" s="5"/>
    </row>
    <row r="1081" spans="8:33" x14ac:dyDescent="0.3">
      <c r="H1081">
        <v>308</v>
      </c>
      <c r="I1081">
        <v>2</v>
      </c>
      <c r="AG1081" s="5"/>
    </row>
    <row r="1082" spans="8:33" x14ac:dyDescent="0.3">
      <c r="H1082">
        <v>603</v>
      </c>
      <c r="I1082">
        <v>2</v>
      </c>
      <c r="AG1082" s="5"/>
    </row>
    <row r="1083" spans="8:33" x14ac:dyDescent="0.3">
      <c r="H1083">
        <v>302</v>
      </c>
      <c r="I1083">
        <v>2</v>
      </c>
      <c r="AG1083" s="5"/>
    </row>
    <row r="1084" spans="8:33" x14ac:dyDescent="0.3">
      <c r="H1084">
        <v>677</v>
      </c>
      <c r="I1084">
        <v>2</v>
      </c>
      <c r="AG1084" s="5"/>
    </row>
    <row r="1085" spans="8:33" x14ac:dyDescent="0.3">
      <c r="H1085">
        <v>926</v>
      </c>
      <c r="I1085">
        <v>2</v>
      </c>
      <c r="AG1085" s="5"/>
    </row>
    <row r="1086" spans="8:33" x14ac:dyDescent="0.3">
      <c r="H1086">
        <v>370</v>
      </c>
      <c r="I1086">
        <v>2</v>
      </c>
      <c r="AG1086" s="5"/>
    </row>
    <row r="1087" spans="8:33" x14ac:dyDescent="0.3">
      <c r="H1087">
        <v>424</v>
      </c>
      <c r="I1087">
        <v>2</v>
      </c>
      <c r="AG1087" s="5"/>
    </row>
    <row r="1088" spans="8:33" x14ac:dyDescent="0.3">
      <c r="H1088">
        <v>800</v>
      </c>
      <c r="I1088">
        <v>2</v>
      </c>
      <c r="AG1088" s="5"/>
    </row>
    <row r="1089" spans="8:33" x14ac:dyDescent="0.3">
      <c r="H1089">
        <v>844</v>
      </c>
      <c r="I1089">
        <v>2</v>
      </c>
      <c r="AG1089" s="5"/>
    </row>
    <row r="1090" spans="8:33" x14ac:dyDescent="0.3">
      <c r="H1090">
        <v>383</v>
      </c>
      <c r="I1090">
        <v>2</v>
      </c>
      <c r="AG1090" s="5"/>
    </row>
    <row r="1091" spans="8:33" x14ac:dyDescent="0.3">
      <c r="H1091">
        <v>347</v>
      </c>
      <c r="I1091">
        <v>2</v>
      </c>
      <c r="AG1091" s="5"/>
    </row>
    <row r="1092" spans="8:33" x14ac:dyDescent="0.3">
      <c r="H1092">
        <v>509</v>
      </c>
      <c r="I1092">
        <v>2</v>
      </c>
      <c r="AG1092" s="5"/>
    </row>
    <row r="1093" spans="8:33" x14ac:dyDescent="0.3">
      <c r="H1093">
        <v>421</v>
      </c>
      <c r="I1093">
        <v>2</v>
      </c>
      <c r="AG1093" s="5"/>
    </row>
    <row r="1094" spans="8:33" x14ac:dyDescent="0.3">
      <c r="H1094">
        <v>283</v>
      </c>
      <c r="I1094">
        <v>2</v>
      </c>
      <c r="AG1094" s="5"/>
    </row>
    <row r="1095" spans="8:33" x14ac:dyDescent="0.3">
      <c r="H1095">
        <v>604</v>
      </c>
      <c r="I1095">
        <v>2</v>
      </c>
      <c r="AG1095" s="5"/>
    </row>
    <row r="1096" spans="8:33" x14ac:dyDescent="0.3">
      <c r="H1096">
        <v>242</v>
      </c>
      <c r="I1096">
        <v>2</v>
      </c>
      <c r="AG1096" s="5"/>
    </row>
    <row r="1097" spans="8:33" x14ac:dyDescent="0.3">
      <c r="H1097">
        <v>870</v>
      </c>
      <c r="I1097">
        <v>2</v>
      </c>
      <c r="AG1097" s="5"/>
    </row>
    <row r="1098" spans="8:33" x14ac:dyDescent="0.3">
      <c r="H1098">
        <v>196</v>
      </c>
      <c r="I1098">
        <v>2</v>
      </c>
      <c r="AG1098" s="5"/>
    </row>
    <row r="1099" spans="8:33" x14ac:dyDescent="0.3">
      <c r="H1099">
        <v>616</v>
      </c>
      <c r="I1099">
        <v>2</v>
      </c>
      <c r="AG1099" s="5"/>
    </row>
    <row r="1100" spans="8:33" x14ac:dyDescent="0.3">
      <c r="H1100">
        <v>800</v>
      </c>
      <c r="I1100">
        <v>2</v>
      </c>
      <c r="AG1100" s="5"/>
    </row>
    <row r="1101" spans="8:33" x14ac:dyDescent="0.3">
      <c r="H1101">
        <v>658</v>
      </c>
      <c r="I1101">
        <v>2</v>
      </c>
      <c r="AG1101" s="5"/>
    </row>
    <row r="1102" spans="8:33" x14ac:dyDescent="0.3">
      <c r="H1102">
        <v>790</v>
      </c>
      <c r="I1102">
        <v>2</v>
      </c>
      <c r="AG1102" s="5"/>
    </row>
    <row r="1103" spans="8:33" x14ac:dyDescent="0.3">
      <c r="H1103">
        <v>804</v>
      </c>
      <c r="I1103">
        <v>2</v>
      </c>
      <c r="AG1103" s="5"/>
    </row>
    <row r="1104" spans="8:33" x14ac:dyDescent="0.3">
      <c r="H1104">
        <v>568</v>
      </c>
      <c r="I1104">
        <v>2</v>
      </c>
      <c r="AG1104" s="5"/>
    </row>
    <row r="1105" spans="8:33" x14ac:dyDescent="0.3">
      <c r="H1105">
        <v>603</v>
      </c>
      <c r="I1105">
        <v>2</v>
      </c>
      <c r="AG1105" s="5"/>
    </row>
    <row r="1106" spans="8:33" x14ac:dyDescent="0.3">
      <c r="H1106">
        <v>187</v>
      </c>
      <c r="I1106">
        <v>2</v>
      </c>
      <c r="AG1106" s="5"/>
    </row>
    <row r="1107" spans="8:33" x14ac:dyDescent="0.3">
      <c r="H1107">
        <v>319</v>
      </c>
      <c r="I1107">
        <v>2</v>
      </c>
      <c r="AG1107" s="5"/>
    </row>
    <row r="1108" spans="8:33" x14ac:dyDescent="0.3">
      <c r="H1108">
        <v>1002</v>
      </c>
      <c r="I1108">
        <v>2</v>
      </c>
      <c r="AG1108" s="5"/>
    </row>
    <row r="1109" spans="8:33" x14ac:dyDescent="0.3">
      <c r="H1109">
        <v>295</v>
      </c>
      <c r="I1109">
        <v>2</v>
      </c>
      <c r="AG1109" s="5"/>
    </row>
    <row r="1110" spans="8:33" x14ac:dyDescent="0.3">
      <c r="H1110">
        <v>239</v>
      </c>
      <c r="I1110">
        <v>2</v>
      </c>
      <c r="AG1110" s="5"/>
    </row>
    <row r="1111" spans="8:33" x14ac:dyDescent="0.3">
      <c r="H1111">
        <v>912</v>
      </c>
      <c r="I1111">
        <v>2</v>
      </c>
      <c r="AG1111" s="5"/>
    </row>
    <row r="1112" spans="8:33" x14ac:dyDescent="0.3">
      <c r="H1112">
        <v>490</v>
      </c>
      <c r="I1112">
        <v>2</v>
      </c>
      <c r="AG1112" s="5"/>
    </row>
    <row r="1113" spans="8:33" x14ac:dyDescent="0.3">
      <c r="H1113">
        <v>389</v>
      </c>
      <c r="I1113">
        <v>2</v>
      </c>
      <c r="AG1113" s="5"/>
    </row>
    <row r="1114" spans="8:33" x14ac:dyDescent="0.3">
      <c r="H1114">
        <v>838</v>
      </c>
      <c r="I1114">
        <v>2</v>
      </c>
      <c r="AG1114" s="5"/>
    </row>
    <row r="1115" spans="8:33" x14ac:dyDescent="0.3">
      <c r="H1115">
        <v>682</v>
      </c>
      <c r="I1115">
        <v>2</v>
      </c>
      <c r="AG1115" s="5"/>
    </row>
    <row r="1116" spans="8:33" x14ac:dyDescent="0.3">
      <c r="H1116">
        <v>290</v>
      </c>
      <c r="I1116">
        <v>2</v>
      </c>
      <c r="AG1116" s="5"/>
    </row>
    <row r="1117" spans="8:33" x14ac:dyDescent="0.3">
      <c r="H1117">
        <v>412</v>
      </c>
      <c r="I1117">
        <v>2</v>
      </c>
      <c r="AG1117" s="5"/>
    </row>
    <row r="1118" spans="8:33" x14ac:dyDescent="0.3">
      <c r="H1118">
        <v>752</v>
      </c>
      <c r="I1118">
        <v>2</v>
      </c>
      <c r="AG1118" s="5"/>
    </row>
    <row r="1119" spans="8:33" x14ac:dyDescent="0.3">
      <c r="H1119">
        <v>1000</v>
      </c>
      <c r="I1119">
        <v>2</v>
      </c>
      <c r="AG1119" s="5"/>
    </row>
    <row r="1120" spans="8:33" x14ac:dyDescent="0.3">
      <c r="H1120">
        <v>723</v>
      </c>
      <c r="I1120">
        <v>2</v>
      </c>
      <c r="AG1120" s="5"/>
    </row>
    <row r="1121" spans="8:33" x14ac:dyDescent="0.3">
      <c r="H1121">
        <v>660</v>
      </c>
      <c r="I1121">
        <v>2</v>
      </c>
      <c r="AG1121" s="5"/>
    </row>
    <row r="1122" spans="8:33" x14ac:dyDescent="0.3">
      <c r="H1122">
        <v>508</v>
      </c>
      <c r="I1122">
        <v>2</v>
      </c>
      <c r="AG1122" s="5"/>
    </row>
    <row r="1123" spans="8:33" x14ac:dyDescent="0.3">
      <c r="H1123">
        <v>553</v>
      </c>
      <c r="I1123">
        <v>2</v>
      </c>
      <c r="AG1123" s="5"/>
    </row>
    <row r="1124" spans="8:33" x14ac:dyDescent="0.3">
      <c r="H1124">
        <v>393</v>
      </c>
      <c r="I1124">
        <v>2</v>
      </c>
      <c r="AG1124" s="5"/>
    </row>
    <row r="1125" spans="8:33" x14ac:dyDescent="0.3">
      <c r="H1125">
        <v>790</v>
      </c>
      <c r="I1125">
        <v>2</v>
      </c>
      <c r="AG1125" s="5"/>
    </row>
    <row r="1126" spans="8:33" x14ac:dyDescent="0.3">
      <c r="H1126">
        <v>348</v>
      </c>
      <c r="I1126">
        <v>2</v>
      </c>
      <c r="AG1126" s="5"/>
    </row>
    <row r="1127" spans="8:33" x14ac:dyDescent="0.3">
      <c r="H1127">
        <v>472</v>
      </c>
      <c r="I1127">
        <v>2</v>
      </c>
      <c r="AG1127" s="5"/>
    </row>
    <row r="1128" spans="8:33" x14ac:dyDescent="0.3">
      <c r="H1128">
        <v>284</v>
      </c>
      <c r="I1128">
        <v>2</v>
      </c>
      <c r="AG1128" s="5"/>
    </row>
    <row r="1129" spans="8:33" x14ac:dyDescent="0.3">
      <c r="H1129">
        <v>140</v>
      </c>
      <c r="I1129">
        <v>2</v>
      </c>
      <c r="AG1129" s="5"/>
    </row>
    <row r="1130" spans="8:33" x14ac:dyDescent="0.3">
      <c r="H1130">
        <v>159</v>
      </c>
      <c r="I1130">
        <v>2</v>
      </c>
      <c r="AG1130" s="5"/>
    </row>
    <row r="1131" spans="8:33" x14ac:dyDescent="0.3">
      <c r="H1131">
        <v>607</v>
      </c>
      <c r="I1131">
        <v>2</v>
      </c>
      <c r="AG1131" s="5"/>
    </row>
    <row r="1132" spans="8:33" x14ac:dyDescent="0.3">
      <c r="H1132">
        <v>585</v>
      </c>
      <c r="I1132">
        <v>2</v>
      </c>
      <c r="AG1132" s="5"/>
    </row>
    <row r="1133" spans="8:33" x14ac:dyDescent="0.3">
      <c r="H1133">
        <v>800</v>
      </c>
      <c r="I1133">
        <v>2</v>
      </c>
      <c r="AG1133" s="5"/>
    </row>
    <row r="1134" spans="8:33" x14ac:dyDescent="0.3">
      <c r="H1134">
        <v>1032</v>
      </c>
      <c r="I1134">
        <v>2</v>
      </c>
      <c r="AG1134" s="5"/>
    </row>
    <row r="1135" spans="8:33" x14ac:dyDescent="0.3">
      <c r="H1135">
        <v>1003</v>
      </c>
      <c r="I1135">
        <v>2</v>
      </c>
      <c r="AG1135" s="5"/>
    </row>
    <row r="1136" spans="8:33" x14ac:dyDescent="0.3">
      <c r="H1136">
        <v>367</v>
      </c>
      <c r="I1136">
        <v>2</v>
      </c>
      <c r="AG1136" s="5"/>
    </row>
    <row r="1137" spans="8:33" x14ac:dyDescent="0.3">
      <c r="H1137">
        <v>469</v>
      </c>
      <c r="I1137">
        <v>2</v>
      </c>
      <c r="AG1137" s="5"/>
    </row>
    <row r="1138" spans="8:33" x14ac:dyDescent="0.3">
      <c r="H1138">
        <v>236</v>
      </c>
      <c r="I1138">
        <v>2</v>
      </c>
      <c r="AG1138" s="5"/>
    </row>
    <row r="1139" spans="8:33" x14ac:dyDescent="0.3">
      <c r="H1139">
        <v>307</v>
      </c>
      <c r="I1139">
        <v>2</v>
      </c>
      <c r="AG1139" s="5"/>
    </row>
    <row r="1140" spans="8:33" x14ac:dyDescent="0.3">
      <c r="H1140">
        <v>283</v>
      </c>
      <c r="I1140">
        <v>2</v>
      </c>
      <c r="AG1140" s="5"/>
    </row>
    <row r="1141" spans="8:33" x14ac:dyDescent="0.3">
      <c r="H1141">
        <v>345</v>
      </c>
      <c r="I1141">
        <v>2</v>
      </c>
      <c r="AG1141" s="5"/>
    </row>
    <row r="1142" spans="8:33" x14ac:dyDescent="0.3">
      <c r="H1142">
        <v>285</v>
      </c>
      <c r="I1142">
        <v>2</v>
      </c>
      <c r="AG1142" s="5"/>
    </row>
    <row r="1143" spans="8:33" x14ac:dyDescent="0.3">
      <c r="H1143">
        <v>862</v>
      </c>
      <c r="I1143">
        <v>2</v>
      </c>
      <c r="AG1143" s="5"/>
    </row>
    <row r="1144" spans="8:33" x14ac:dyDescent="0.3">
      <c r="H1144">
        <v>675</v>
      </c>
      <c r="I1144">
        <v>2</v>
      </c>
      <c r="AG1144" s="5"/>
    </row>
    <row r="1145" spans="8:33" x14ac:dyDescent="0.3">
      <c r="H1145">
        <v>105</v>
      </c>
      <c r="I1145">
        <v>2</v>
      </c>
      <c r="AG1145" s="5"/>
    </row>
    <row r="1146" spans="8:33" x14ac:dyDescent="0.3">
      <c r="H1146">
        <v>209</v>
      </c>
      <c r="I1146">
        <v>2</v>
      </c>
      <c r="AG1146" s="5"/>
    </row>
    <row r="1147" spans="8:33" x14ac:dyDescent="0.3">
      <c r="H1147">
        <v>121</v>
      </c>
      <c r="I1147">
        <v>2</v>
      </c>
      <c r="AG1147" s="5"/>
    </row>
    <row r="1148" spans="8:33" x14ac:dyDescent="0.3">
      <c r="H1148">
        <v>800</v>
      </c>
      <c r="I1148">
        <v>2</v>
      </c>
      <c r="AG1148" s="5"/>
    </row>
    <row r="1149" spans="8:33" x14ac:dyDescent="0.3">
      <c r="H1149">
        <v>489</v>
      </c>
      <c r="I1149">
        <v>2</v>
      </c>
      <c r="AG1149" s="5"/>
    </row>
    <row r="1150" spans="8:33" x14ac:dyDescent="0.3">
      <c r="H1150">
        <v>161</v>
      </c>
      <c r="I1150">
        <v>2</v>
      </c>
      <c r="AG1150" s="5"/>
    </row>
    <row r="1151" spans="8:33" x14ac:dyDescent="0.3">
      <c r="H1151">
        <v>215</v>
      </c>
      <c r="I1151">
        <v>2</v>
      </c>
      <c r="AG1151" s="5"/>
    </row>
    <row r="1152" spans="8:33" x14ac:dyDescent="0.3">
      <c r="H1152">
        <v>151</v>
      </c>
      <c r="I1152">
        <v>2</v>
      </c>
      <c r="AG1152" s="5"/>
    </row>
    <row r="1153" spans="8:33" x14ac:dyDescent="0.3">
      <c r="H1153">
        <v>337</v>
      </c>
      <c r="I1153">
        <v>2</v>
      </c>
      <c r="AG1153" s="5"/>
    </row>
    <row r="1154" spans="8:33" x14ac:dyDescent="0.3">
      <c r="H1154">
        <v>1000</v>
      </c>
      <c r="I1154">
        <v>2</v>
      </c>
      <c r="AG1154" s="5"/>
    </row>
    <row r="1155" spans="8:33" x14ac:dyDescent="0.3">
      <c r="H1155">
        <v>181</v>
      </c>
      <c r="I1155">
        <v>2</v>
      </c>
      <c r="AG1155" s="5"/>
    </row>
    <row r="1156" spans="8:33" x14ac:dyDescent="0.3">
      <c r="H1156">
        <v>605</v>
      </c>
      <c r="I1156">
        <v>2</v>
      </c>
      <c r="AG1156" s="5"/>
    </row>
    <row r="1157" spans="8:33" x14ac:dyDescent="0.3">
      <c r="H1157">
        <v>308</v>
      </c>
      <c r="I1157">
        <v>2</v>
      </c>
      <c r="AG1157" s="5"/>
    </row>
    <row r="1158" spans="8:33" x14ac:dyDescent="0.3">
      <c r="H1158">
        <v>468</v>
      </c>
      <c r="I1158">
        <v>2</v>
      </c>
      <c r="AG1158" s="5"/>
    </row>
    <row r="1159" spans="8:33" x14ac:dyDescent="0.3">
      <c r="H1159">
        <v>253</v>
      </c>
      <c r="I1159">
        <v>2</v>
      </c>
      <c r="AG1159" s="5"/>
    </row>
    <row r="1160" spans="8:33" x14ac:dyDescent="0.3">
      <c r="H1160">
        <v>517</v>
      </c>
      <c r="I1160">
        <v>2</v>
      </c>
      <c r="AG1160" s="5"/>
    </row>
    <row r="1161" spans="8:33" x14ac:dyDescent="0.3">
      <c r="H1161">
        <v>576</v>
      </c>
      <c r="I1161">
        <v>2</v>
      </c>
      <c r="AG1161" s="5"/>
    </row>
    <row r="1162" spans="8:33" x14ac:dyDescent="0.3">
      <c r="H1162">
        <v>625</v>
      </c>
      <c r="I1162">
        <v>2</v>
      </c>
      <c r="AG1162" s="5"/>
    </row>
    <row r="1163" spans="8:33" x14ac:dyDescent="0.3">
      <c r="H1163">
        <v>858</v>
      </c>
      <c r="I1163">
        <v>2</v>
      </c>
      <c r="AG1163" s="5"/>
    </row>
    <row r="1164" spans="8:33" x14ac:dyDescent="0.3">
      <c r="H1164">
        <v>297</v>
      </c>
      <c r="I1164">
        <v>2</v>
      </c>
      <c r="AG1164" s="5"/>
    </row>
    <row r="1165" spans="8:33" x14ac:dyDescent="0.3">
      <c r="H1165">
        <v>336</v>
      </c>
      <c r="I1165">
        <v>2</v>
      </c>
      <c r="AG1165" s="5"/>
    </row>
    <row r="1166" spans="8:33" x14ac:dyDescent="0.3">
      <c r="H1166">
        <v>688</v>
      </c>
      <c r="I1166">
        <v>2</v>
      </c>
      <c r="AG1166" s="5"/>
    </row>
    <row r="1167" spans="8:33" x14ac:dyDescent="0.3">
      <c r="H1167">
        <v>626</v>
      </c>
      <c r="I1167">
        <v>2</v>
      </c>
      <c r="AG1167" s="5"/>
    </row>
    <row r="1168" spans="8:33" x14ac:dyDescent="0.3">
      <c r="H1168">
        <v>870</v>
      </c>
      <c r="I1168">
        <v>2</v>
      </c>
      <c r="AG1168" s="5"/>
    </row>
    <row r="1169" spans="8:33" x14ac:dyDescent="0.3">
      <c r="H1169">
        <v>128</v>
      </c>
      <c r="I1169">
        <v>2</v>
      </c>
      <c r="AG1169" s="5"/>
    </row>
    <row r="1170" spans="8:33" x14ac:dyDescent="0.3">
      <c r="H1170">
        <v>426</v>
      </c>
      <c r="I1170">
        <v>2</v>
      </c>
      <c r="AG1170" s="5"/>
    </row>
    <row r="1171" spans="8:33" x14ac:dyDescent="0.3">
      <c r="H1171">
        <v>399</v>
      </c>
      <c r="I1171">
        <v>2</v>
      </c>
      <c r="AG1171" s="5"/>
    </row>
    <row r="1172" spans="8:33" x14ac:dyDescent="0.3">
      <c r="H1172">
        <v>780</v>
      </c>
      <c r="I1172">
        <v>2</v>
      </c>
      <c r="AG1172" s="5"/>
    </row>
    <row r="1173" spans="8:33" x14ac:dyDescent="0.3">
      <c r="H1173">
        <v>506</v>
      </c>
      <c r="I1173">
        <v>2</v>
      </c>
      <c r="AG1173" s="5"/>
    </row>
    <row r="1174" spans="8:33" x14ac:dyDescent="0.3">
      <c r="H1174">
        <v>704</v>
      </c>
      <c r="I1174">
        <v>2</v>
      </c>
      <c r="AG1174" s="5"/>
    </row>
    <row r="1175" spans="8:33" x14ac:dyDescent="0.3">
      <c r="H1175">
        <v>415</v>
      </c>
      <c r="I1175">
        <v>2</v>
      </c>
      <c r="AG1175" s="5"/>
    </row>
    <row r="1176" spans="8:33" x14ac:dyDescent="0.3">
      <c r="H1176">
        <v>270</v>
      </c>
      <c r="I1176">
        <v>2</v>
      </c>
      <c r="AG1176" s="5"/>
    </row>
    <row r="1177" spans="8:33" x14ac:dyDescent="0.3">
      <c r="H1177">
        <v>719</v>
      </c>
      <c r="I1177">
        <v>2</v>
      </c>
      <c r="AG1177" s="5"/>
    </row>
    <row r="1178" spans="8:33" x14ac:dyDescent="0.3">
      <c r="H1178">
        <v>799</v>
      </c>
      <c r="I1178">
        <v>2</v>
      </c>
      <c r="AG1178" s="5"/>
    </row>
    <row r="1179" spans="8:33" x14ac:dyDescent="0.3">
      <c r="H1179">
        <v>531</v>
      </c>
      <c r="I1179">
        <v>2</v>
      </c>
      <c r="AG1179" s="5"/>
    </row>
    <row r="1180" spans="8:33" x14ac:dyDescent="0.3">
      <c r="H1180">
        <v>807</v>
      </c>
      <c r="I1180">
        <v>2</v>
      </c>
      <c r="AG1180" s="5"/>
    </row>
    <row r="1181" spans="8:33" x14ac:dyDescent="0.3">
      <c r="H1181">
        <v>111</v>
      </c>
      <c r="I1181">
        <v>2</v>
      </c>
      <c r="AG1181" s="5"/>
    </row>
    <row r="1182" spans="8:33" x14ac:dyDescent="0.3">
      <c r="H1182">
        <v>796</v>
      </c>
      <c r="I1182">
        <v>2</v>
      </c>
      <c r="AG1182" s="5"/>
    </row>
    <row r="1183" spans="8:33" x14ac:dyDescent="0.3">
      <c r="H1183">
        <v>565</v>
      </c>
      <c r="I1183">
        <v>2</v>
      </c>
      <c r="AG1183" s="5"/>
    </row>
    <row r="1184" spans="8:33" x14ac:dyDescent="0.3">
      <c r="H1184">
        <v>422</v>
      </c>
      <c r="I1184">
        <v>2</v>
      </c>
      <c r="AG1184" s="5"/>
    </row>
    <row r="1185" spans="8:33" x14ac:dyDescent="0.3">
      <c r="H1185">
        <v>841</v>
      </c>
      <c r="I1185">
        <v>2</v>
      </c>
      <c r="AG1185" s="5"/>
    </row>
    <row r="1186" spans="8:33" x14ac:dyDescent="0.3">
      <c r="H1186">
        <v>1067</v>
      </c>
      <c r="I1186">
        <v>2</v>
      </c>
      <c r="AG1186" s="5"/>
    </row>
    <row r="1187" spans="8:33" x14ac:dyDescent="0.3">
      <c r="H1187">
        <v>438</v>
      </c>
      <c r="I1187">
        <v>2</v>
      </c>
      <c r="AG1187" s="5"/>
    </row>
    <row r="1188" spans="8:33" x14ac:dyDescent="0.3">
      <c r="H1188">
        <v>196</v>
      </c>
      <c r="I1188">
        <v>2</v>
      </c>
      <c r="AG1188" s="5"/>
    </row>
    <row r="1189" spans="8:33" x14ac:dyDescent="0.3">
      <c r="H1189">
        <v>615</v>
      </c>
      <c r="I1189">
        <v>2</v>
      </c>
      <c r="AG1189" s="5"/>
    </row>
    <row r="1190" spans="8:33" x14ac:dyDescent="0.3">
      <c r="H1190">
        <v>300</v>
      </c>
      <c r="I1190">
        <v>2</v>
      </c>
      <c r="AG1190" s="5"/>
    </row>
    <row r="1191" spans="8:33" x14ac:dyDescent="0.3">
      <c r="H1191">
        <v>203</v>
      </c>
      <c r="I1191">
        <v>2</v>
      </c>
      <c r="AG1191" s="5"/>
    </row>
    <row r="1192" spans="8:33" x14ac:dyDescent="0.3">
      <c r="H1192">
        <v>751</v>
      </c>
      <c r="I1192">
        <v>2</v>
      </c>
      <c r="AG1192" s="5"/>
    </row>
    <row r="1193" spans="8:33" x14ac:dyDescent="0.3">
      <c r="H1193">
        <v>261</v>
      </c>
      <c r="I1193">
        <v>2</v>
      </c>
      <c r="AG1193" s="5"/>
    </row>
    <row r="1194" spans="8:33" x14ac:dyDescent="0.3">
      <c r="H1194">
        <v>790</v>
      </c>
      <c r="I1194">
        <v>2</v>
      </c>
      <c r="AG1194" s="5"/>
    </row>
    <row r="1195" spans="8:33" x14ac:dyDescent="0.3">
      <c r="H1195">
        <v>880</v>
      </c>
      <c r="I1195">
        <v>2</v>
      </c>
      <c r="AG1195" s="5"/>
    </row>
    <row r="1196" spans="8:33" x14ac:dyDescent="0.3">
      <c r="H1196">
        <v>267</v>
      </c>
      <c r="I1196">
        <v>2</v>
      </c>
      <c r="AG1196" s="5"/>
    </row>
    <row r="1197" spans="8:33" x14ac:dyDescent="0.3">
      <c r="H1197">
        <v>329</v>
      </c>
      <c r="I1197">
        <v>2</v>
      </c>
      <c r="AG1197" s="5"/>
    </row>
    <row r="1198" spans="8:33" x14ac:dyDescent="0.3">
      <c r="H1198">
        <v>784</v>
      </c>
      <c r="I1198">
        <v>2</v>
      </c>
      <c r="AG1198" s="5"/>
    </row>
    <row r="1199" spans="8:33" x14ac:dyDescent="0.3">
      <c r="H1199">
        <v>729</v>
      </c>
      <c r="I1199">
        <v>2</v>
      </c>
      <c r="AG1199" s="5"/>
    </row>
    <row r="1200" spans="8:33" x14ac:dyDescent="0.3">
      <c r="H1200">
        <v>326</v>
      </c>
      <c r="I1200">
        <v>2</v>
      </c>
      <c r="AG1200" s="5"/>
    </row>
    <row r="1201" spans="8:33" x14ac:dyDescent="0.3">
      <c r="H1201">
        <v>131</v>
      </c>
      <c r="I1201">
        <v>2</v>
      </c>
      <c r="AG1201" s="5"/>
    </row>
    <row r="1202" spans="8:33" x14ac:dyDescent="0.3">
      <c r="H1202">
        <v>956</v>
      </c>
      <c r="I1202">
        <v>2</v>
      </c>
      <c r="AG1202" s="5"/>
    </row>
    <row r="1203" spans="8:33" x14ac:dyDescent="0.3">
      <c r="H1203">
        <v>998</v>
      </c>
      <c r="I1203">
        <v>2</v>
      </c>
      <c r="AG1203" s="5"/>
    </row>
    <row r="1204" spans="8:33" x14ac:dyDescent="0.3">
      <c r="H1204">
        <v>470</v>
      </c>
      <c r="I1204">
        <v>2</v>
      </c>
      <c r="AG1204" s="5"/>
    </row>
    <row r="1205" spans="8:33" x14ac:dyDescent="0.3">
      <c r="H1205">
        <v>373</v>
      </c>
      <c r="I1205">
        <v>2</v>
      </c>
      <c r="AG1205" s="5"/>
    </row>
    <row r="1206" spans="8:33" x14ac:dyDescent="0.3">
      <c r="H1206">
        <v>544</v>
      </c>
      <c r="I1206">
        <v>2</v>
      </c>
      <c r="AG1206" s="5"/>
    </row>
    <row r="1207" spans="8:33" x14ac:dyDescent="0.3">
      <c r="H1207">
        <v>637</v>
      </c>
      <c r="I1207">
        <v>2</v>
      </c>
      <c r="AG1207" s="5"/>
    </row>
    <row r="1208" spans="8:33" x14ac:dyDescent="0.3">
      <c r="H1208">
        <v>507</v>
      </c>
      <c r="I1208">
        <v>2</v>
      </c>
      <c r="AG1208" s="5"/>
    </row>
    <row r="1209" spans="8:33" x14ac:dyDescent="0.3">
      <c r="H1209">
        <v>487</v>
      </c>
      <c r="I1209">
        <v>2</v>
      </c>
      <c r="AG1209" s="5"/>
    </row>
    <row r="1210" spans="8:33" x14ac:dyDescent="0.3">
      <c r="H1210">
        <v>505</v>
      </c>
      <c r="I1210">
        <v>2</v>
      </c>
      <c r="AG1210" s="5"/>
    </row>
    <row r="1211" spans="8:33" x14ac:dyDescent="0.3">
      <c r="H1211">
        <v>377</v>
      </c>
      <c r="I1211">
        <v>2</v>
      </c>
      <c r="AG1211" s="5"/>
    </row>
    <row r="1212" spans="8:33" x14ac:dyDescent="0.3">
      <c r="H1212">
        <v>713</v>
      </c>
      <c r="I1212">
        <v>2</v>
      </c>
      <c r="AG1212" s="5"/>
    </row>
    <row r="1213" spans="8:33" x14ac:dyDescent="0.3">
      <c r="H1213">
        <v>585</v>
      </c>
      <c r="I1213">
        <v>2</v>
      </c>
      <c r="AG1213" s="5"/>
    </row>
    <row r="1214" spans="8:33" x14ac:dyDescent="0.3">
      <c r="H1214">
        <v>691</v>
      </c>
      <c r="I1214">
        <v>2</v>
      </c>
      <c r="AG1214" s="5"/>
    </row>
    <row r="1215" spans="8:33" x14ac:dyDescent="0.3">
      <c r="H1215">
        <v>1097</v>
      </c>
      <c r="I1215">
        <v>2</v>
      </c>
      <c r="AG1215" s="5"/>
    </row>
    <row r="1216" spans="8:33" x14ac:dyDescent="0.3">
      <c r="H1216">
        <v>1000</v>
      </c>
      <c r="I1216">
        <v>2</v>
      </c>
      <c r="AG1216" s="5"/>
    </row>
    <row r="1217" spans="8:33" x14ac:dyDescent="0.3">
      <c r="H1217">
        <v>458</v>
      </c>
      <c r="I1217">
        <v>2</v>
      </c>
      <c r="AG1217" s="5"/>
    </row>
    <row r="1218" spans="8:33" x14ac:dyDescent="0.3">
      <c r="H1218">
        <v>496</v>
      </c>
      <c r="I1218">
        <v>2</v>
      </c>
      <c r="AG1218" s="5"/>
    </row>
    <row r="1219" spans="8:33" x14ac:dyDescent="0.3">
      <c r="H1219">
        <v>599</v>
      </c>
      <c r="I1219">
        <v>2</v>
      </c>
      <c r="AG1219" s="5"/>
    </row>
    <row r="1220" spans="8:33" x14ac:dyDescent="0.3">
      <c r="H1220">
        <v>268</v>
      </c>
      <c r="I1220">
        <v>2</v>
      </c>
      <c r="AG1220" s="5"/>
    </row>
    <row r="1221" spans="8:33" x14ac:dyDescent="0.3">
      <c r="H1221">
        <v>379</v>
      </c>
      <c r="I1221">
        <v>2</v>
      </c>
      <c r="AG1221" s="5"/>
    </row>
    <row r="1222" spans="8:33" x14ac:dyDescent="0.3">
      <c r="H1222">
        <v>552</v>
      </c>
      <c r="I1222">
        <v>2</v>
      </c>
      <c r="AG1222" s="5"/>
    </row>
    <row r="1223" spans="8:33" x14ac:dyDescent="0.3">
      <c r="H1223">
        <v>283</v>
      </c>
      <c r="I1223">
        <v>2</v>
      </c>
      <c r="AG1223" s="5"/>
    </row>
    <row r="1224" spans="8:33" x14ac:dyDescent="0.3">
      <c r="H1224">
        <v>208</v>
      </c>
      <c r="I1224">
        <v>2</v>
      </c>
      <c r="AG1224" s="5"/>
    </row>
    <row r="1225" spans="8:33" x14ac:dyDescent="0.3">
      <c r="H1225">
        <v>860</v>
      </c>
      <c r="I1225">
        <v>2</v>
      </c>
      <c r="AG1225" s="5"/>
    </row>
    <row r="1226" spans="8:33" x14ac:dyDescent="0.3">
      <c r="H1226">
        <v>152</v>
      </c>
      <c r="I1226">
        <v>2</v>
      </c>
      <c r="AG1226" s="5"/>
    </row>
    <row r="1227" spans="8:33" x14ac:dyDescent="0.3">
      <c r="H1227">
        <v>737</v>
      </c>
      <c r="I1227">
        <v>2</v>
      </c>
      <c r="AG1227" s="5"/>
    </row>
    <row r="1228" spans="8:33" x14ac:dyDescent="0.3">
      <c r="H1228">
        <v>916</v>
      </c>
      <c r="I1228">
        <v>2</v>
      </c>
      <c r="AG1228" s="5"/>
    </row>
    <row r="1229" spans="8:33" x14ac:dyDescent="0.3">
      <c r="H1229">
        <v>594</v>
      </c>
      <c r="I1229">
        <v>2</v>
      </c>
      <c r="AG1229" s="5"/>
    </row>
    <row r="1230" spans="8:33" x14ac:dyDescent="0.3">
      <c r="H1230">
        <v>752</v>
      </c>
      <c r="I1230">
        <v>2</v>
      </c>
      <c r="AG1230" s="5"/>
    </row>
    <row r="1231" spans="8:33" x14ac:dyDescent="0.3">
      <c r="H1231">
        <v>398</v>
      </c>
      <c r="I1231">
        <v>2</v>
      </c>
      <c r="AG1231" s="5"/>
    </row>
    <row r="1232" spans="8:33" x14ac:dyDescent="0.3">
      <c r="H1232">
        <v>715</v>
      </c>
      <c r="I1232">
        <v>2</v>
      </c>
      <c r="AG1232" s="5"/>
    </row>
    <row r="1233" spans="8:33" x14ac:dyDescent="0.3">
      <c r="H1233">
        <v>369</v>
      </c>
      <c r="I1233">
        <v>2</v>
      </c>
      <c r="AG1233" s="5"/>
    </row>
    <row r="1234" spans="8:33" x14ac:dyDescent="0.3">
      <c r="H1234">
        <v>846</v>
      </c>
      <c r="I1234">
        <v>2</v>
      </c>
      <c r="AG1234" s="5"/>
    </row>
    <row r="1235" spans="8:33" x14ac:dyDescent="0.3">
      <c r="H1235">
        <v>171</v>
      </c>
      <c r="I1235">
        <v>2</v>
      </c>
      <c r="AG1235" s="5"/>
    </row>
    <row r="1236" spans="8:33" x14ac:dyDescent="0.3">
      <c r="H1236">
        <v>373</v>
      </c>
      <c r="I1236">
        <v>2</v>
      </c>
      <c r="AG1236" s="5"/>
    </row>
    <row r="1237" spans="8:33" x14ac:dyDescent="0.3">
      <c r="H1237">
        <v>928</v>
      </c>
      <c r="I1237">
        <v>2</v>
      </c>
      <c r="AG1237" s="5"/>
    </row>
    <row r="1238" spans="8:33" x14ac:dyDescent="0.3">
      <c r="H1238">
        <v>215</v>
      </c>
      <c r="I1238">
        <v>2</v>
      </c>
      <c r="AG1238" s="5"/>
    </row>
    <row r="1239" spans="8:33" x14ac:dyDescent="0.3">
      <c r="H1239">
        <v>606</v>
      </c>
      <c r="I1239">
        <v>2</v>
      </c>
      <c r="AG1239" s="5"/>
    </row>
    <row r="1240" spans="8:33" x14ac:dyDescent="0.3">
      <c r="H1240">
        <v>226</v>
      </c>
      <c r="I1240">
        <v>2</v>
      </c>
      <c r="AG1240" s="5"/>
    </row>
    <row r="1241" spans="8:33" x14ac:dyDescent="0.3">
      <c r="H1241">
        <v>403</v>
      </c>
      <c r="I1241">
        <v>2</v>
      </c>
      <c r="AG1241" s="5"/>
    </row>
    <row r="1242" spans="8:33" x14ac:dyDescent="0.3">
      <c r="H1242">
        <v>373</v>
      </c>
      <c r="I1242">
        <v>2</v>
      </c>
      <c r="AG1242" s="5"/>
    </row>
    <row r="1243" spans="8:33" x14ac:dyDescent="0.3">
      <c r="H1243">
        <v>610</v>
      </c>
      <c r="I1243">
        <v>2</v>
      </c>
      <c r="AG1243" s="5"/>
    </row>
    <row r="1244" spans="8:33" x14ac:dyDescent="0.3">
      <c r="H1244">
        <v>962</v>
      </c>
      <c r="I1244">
        <v>2</v>
      </c>
      <c r="AG1244" s="5"/>
    </row>
    <row r="1245" spans="8:33" x14ac:dyDescent="0.3">
      <c r="H1245">
        <v>878</v>
      </c>
      <c r="I1245">
        <v>2</v>
      </c>
      <c r="AG1245" s="5"/>
    </row>
    <row r="1246" spans="8:33" x14ac:dyDescent="0.3">
      <c r="H1246">
        <v>224</v>
      </c>
      <c r="I1246">
        <v>2</v>
      </c>
      <c r="AG1246" s="5"/>
    </row>
    <row r="1247" spans="8:33" x14ac:dyDescent="0.3">
      <c r="H1247">
        <v>790</v>
      </c>
      <c r="I1247">
        <v>2</v>
      </c>
      <c r="AG1247" s="5"/>
    </row>
    <row r="1248" spans="8:33" x14ac:dyDescent="0.3">
      <c r="H1248">
        <v>645</v>
      </c>
      <c r="I1248">
        <v>2</v>
      </c>
      <c r="AG1248" s="5"/>
    </row>
    <row r="1249" spans="8:33" x14ac:dyDescent="0.3">
      <c r="H1249">
        <v>790</v>
      </c>
      <c r="I1249">
        <v>2</v>
      </c>
      <c r="AG1249" s="5"/>
    </row>
    <row r="1250" spans="8:33" x14ac:dyDescent="0.3">
      <c r="H1250">
        <v>128</v>
      </c>
      <c r="I1250">
        <v>2</v>
      </c>
      <c r="AG1250" s="5"/>
    </row>
    <row r="1251" spans="8:33" x14ac:dyDescent="0.3">
      <c r="H1251">
        <v>476</v>
      </c>
      <c r="I1251">
        <v>2</v>
      </c>
      <c r="AG1251" s="5"/>
    </row>
    <row r="1252" spans="8:33" x14ac:dyDescent="0.3">
      <c r="H1252">
        <v>619</v>
      </c>
      <c r="I1252">
        <v>2</v>
      </c>
      <c r="AG1252" s="5"/>
    </row>
    <row r="1253" spans="8:33" x14ac:dyDescent="0.3">
      <c r="H1253">
        <v>629</v>
      </c>
      <c r="I1253">
        <v>2</v>
      </c>
      <c r="AG1253" s="5"/>
    </row>
    <row r="1254" spans="8:33" x14ac:dyDescent="0.3">
      <c r="H1254">
        <v>491</v>
      </c>
      <c r="I1254">
        <v>2</v>
      </c>
      <c r="AG1254" s="5"/>
    </row>
    <row r="1255" spans="8:33" x14ac:dyDescent="0.3">
      <c r="H1255">
        <v>451</v>
      </c>
      <c r="I1255">
        <v>2</v>
      </c>
      <c r="AG1255" s="5"/>
    </row>
    <row r="1256" spans="8:33" x14ac:dyDescent="0.3">
      <c r="H1256">
        <v>447</v>
      </c>
      <c r="I1256">
        <v>2</v>
      </c>
      <c r="AG1256" s="5"/>
    </row>
    <row r="1257" spans="8:33" x14ac:dyDescent="0.3">
      <c r="H1257">
        <v>283</v>
      </c>
      <c r="I1257">
        <v>2</v>
      </c>
      <c r="AG1257" s="5"/>
    </row>
    <row r="1258" spans="8:33" x14ac:dyDescent="0.3">
      <c r="H1258">
        <v>218</v>
      </c>
      <c r="I1258">
        <v>2</v>
      </c>
      <c r="AG1258" s="5"/>
    </row>
    <row r="1259" spans="8:33" x14ac:dyDescent="0.3">
      <c r="H1259">
        <v>392</v>
      </c>
      <c r="I1259">
        <v>2</v>
      </c>
      <c r="AG1259" s="5"/>
    </row>
    <row r="1260" spans="8:33" x14ac:dyDescent="0.3">
      <c r="H1260">
        <v>162</v>
      </c>
      <c r="I1260">
        <v>2</v>
      </c>
      <c r="AG1260" s="5"/>
    </row>
    <row r="1261" spans="8:33" x14ac:dyDescent="0.3">
      <c r="H1261">
        <v>513</v>
      </c>
      <c r="I1261">
        <v>2</v>
      </c>
      <c r="AG1261" s="5"/>
    </row>
    <row r="1262" spans="8:33" x14ac:dyDescent="0.3">
      <c r="H1262">
        <v>284</v>
      </c>
      <c r="I1262">
        <v>2</v>
      </c>
      <c r="AG1262" s="5"/>
    </row>
    <row r="1263" spans="8:33" x14ac:dyDescent="0.3">
      <c r="H1263">
        <v>822</v>
      </c>
      <c r="I1263">
        <v>2</v>
      </c>
      <c r="AG1263" s="5"/>
    </row>
    <row r="1264" spans="8:33" x14ac:dyDescent="0.3">
      <c r="H1264">
        <v>505</v>
      </c>
      <c r="I1264">
        <v>2</v>
      </c>
      <c r="AG1264" s="5"/>
    </row>
    <row r="1265" spans="8:33" x14ac:dyDescent="0.3">
      <c r="H1265">
        <v>971</v>
      </c>
      <c r="I1265">
        <v>2</v>
      </c>
      <c r="AG1265" s="5"/>
    </row>
    <row r="1266" spans="8:33" x14ac:dyDescent="0.3">
      <c r="H1266">
        <v>169</v>
      </c>
      <c r="I1266">
        <v>2</v>
      </c>
      <c r="AG1266" s="5"/>
    </row>
    <row r="1267" spans="8:33" x14ac:dyDescent="0.3">
      <c r="H1267">
        <v>998</v>
      </c>
      <c r="I1267">
        <v>2</v>
      </c>
      <c r="AG1267" s="5"/>
    </row>
    <row r="1268" spans="8:33" x14ac:dyDescent="0.3">
      <c r="H1268">
        <v>596</v>
      </c>
      <c r="I1268">
        <v>2</v>
      </c>
      <c r="AG1268" s="5"/>
    </row>
    <row r="1269" spans="8:33" x14ac:dyDescent="0.3">
      <c r="H1269">
        <v>237</v>
      </c>
      <c r="I1269">
        <v>2</v>
      </c>
      <c r="AG1269" s="5"/>
    </row>
    <row r="1270" spans="8:33" x14ac:dyDescent="0.3">
      <c r="H1270">
        <v>1574</v>
      </c>
      <c r="I1270">
        <v>6</v>
      </c>
      <c r="AG1270" s="5"/>
    </row>
    <row r="1271" spans="8:33" x14ac:dyDescent="0.3">
      <c r="H1271">
        <v>1849</v>
      </c>
      <c r="I1271">
        <v>6</v>
      </c>
      <c r="AG1271" s="5"/>
    </row>
    <row r="1272" spans="8:33" x14ac:dyDescent="0.3">
      <c r="H1272">
        <v>1489</v>
      </c>
      <c r="I1272">
        <v>6</v>
      </c>
      <c r="AG1272" s="5"/>
    </row>
    <row r="1273" spans="8:33" x14ac:dyDescent="0.3">
      <c r="H1273">
        <v>2310</v>
      </c>
      <c r="I1273">
        <v>6</v>
      </c>
      <c r="AG1273" s="5"/>
    </row>
    <row r="1274" spans="8:33" x14ac:dyDescent="0.3">
      <c r="H1274">
        <v>1550</v>
      </c>
      <c r="I1274">
        <v>6</v>
      </c>
      <c r="AG1274" s="5"/>
    </row>
    <row r="1275" spans="8:33" x14ac:dyDescent="0.3">
      <c r="H1275">
        <v>2335</v>
      </c>
      <c r="I1275">
        <v>6</v>
      </c>
      <c r="AG1275" s="5"/>
    </row>
    <row r="1276" spans="8:33" x14ac:dyDescent="0.3">
      <c r="H1276">
        <v>2249</v>
      </c>
      <c r="I1276">
        <v>6</v>
      </c>
      <c r="AG1276" s="5"/>
    </row>
    <row r="1277" spans="8:33" x14ac:dyDescent="0.3">
      <c r="H1277">
        <v>2463</v>
      </c>
      <c r="I1277">
        <v>6</v>
      </c>
      <c r="AG1277" s="5"/>
    </row>
    <row r="1278" spans="8:33" x14ac:dyDescent="0.3">
      <c r="H1278">
        <v>1777</v>
      </c>
      <c r="I1278">
        <v>6</v>
      </c>
      <c r="AG1278" s="5"/>
    </row>
    <row r="1279" spans="8:33" x14ac:dyDescent="0.3">
      <c r="H1279">
        <v>1953</v>
      </c>
      <c r="I1279">
        <v>6</v>
      </c>
      <c r="AG1279" s="5"/>
    </row>
    <row r="1280" spans="8:33" x14ac:dyDescent="0.3">
      <c r="H1280">
        <v>2330</v>
      </c>
      <c r="I1280">
        <v>6</v>
      </c>
      <c r="AG1280" s="5"/>
    </row>
    <row r="1281" spans="8:33" x14ac:dyDescent="0.3">
      <c r="H1281">
        <v>1200</v>
      </c>
      <c r="I1281">
        <v>6</v>
      </c>
      <c r="AG1281" s="5"/>
    </row>
    <row r="1282" spans="8:33" x14ac:dyDescent="0.3">
      <c r="H1282">
        <v>1350</v>
      </c>
      <c r="I1282">
        <v>6</v>
      </c>
      <c r="AG1282" s="5"/>
    </row>
    <row r="1283" spans="8:33" x14ac:dyDescent="0.3">
      <c r="H1283">
        <v>2078</v>
      </c>
      <c r="I1283">
        <v>6</v>
      </c>
      <c r="AG1283" s="5"/>
    </row>
    <row r="1284" spans="8:33" x14ac:dyDescent="0.3">
      <c r="H1284">
        <v>2192</v>
      </c>
      <c r="I1284">
        <v>6</v>
      </c>
      <c r="AG1284" s="5"/>
    </row>
    <row r="1285" spans="8:33" x14ac:dyDescent="0.3">
      <c r="H1285">
        <v>1454</v>
      </c>
      <c r="I1285">
        <v>6</v>
      </c>
      <c r="AG1285" s="5"/>
    </row>
    <row r="1286" spans="8:33" x14ac:dyDescent="0.3">
      <c r="H1286">
        <v>1073</v>
      </c>
      <c r="I1286">
        <v>6</v>
      </c>
      <c r="AG1286" s="5"/>
    </row>
    <row r="1287" spans="8:33" x14ac:dyDescent="0.3">
      <c r="H1287">
        <v>2411</v>
      </c>
      <c r="I1287">
        <v>6</v>
      </c>
      <c r="AG1287" s="5"/>
    </row>
    <row r="1288" spans="8:33" x14ac:dyDescent="0.3">
      <c r="H1288">
        <v>1380</v>
      </c>
      <c r="I1288">
        <v>6</v>
      </c>
      <c r="AG1288" s="5"/>
    </row>
    <row r="1289" spans="8:33" x14ac:dyDescent="0.3">
      <c r="H1289">
        <v>1053</v>
      </c>
      <c r="I1289">
        <v>6</v>
      </c>
      <c r="AG1289" s="5"/>
    </row>
    <row r="1290" spans="8:33" x14ac:dyDescent="0.3">
      <c r="H1290">
        <v>2172</v>
      </c>
      <c r="I1290">
        <v>6</v>
      </c>
      <c r="AG1290" s="5"/>
    </row>
    <row r="1291" spans="8:33" x14ac:dyDescent="0.3">
      <c r="H1291">
        <v>1122</v>
      </c>
      <c r="I1291">
        <v>6</v>
      </c>
      <c r="AG1291" s="5"/>
    </row>
    <row r="1292" spans="8:33" x14ac:dyDescent="0.3">
      <c r="H1292">
        <v>2218</v>
      </c>
      <c r="I1292">
        <v>6</v>
      </c>
      <c r="AG1292" s="5"/>
    </row>
    <row r="1293" spans="8:33" x14ac:dyDescent="0.3">
      <c r="H1293">
        <v>2001</v>
      </c>
      <c r="I1293">
        <v>6</v>
      </c>
      <c r="AG1293" s="5"/>
    </row>
    <row r="1294" spans="8:33" x14ac:dyDescent="0.3">
      <c r="H1294">
        <v>1041</v>
      </c>
      <c r="I1294">
        <v>6</v>
      </c>
      <c r="AG1294" s="5"/>
    </row>
    <row r="1295" spans="8:33" x14ac:dyDescent="0.3">
      <c r="H1295">
        <v>2444</v>
      </c>
      <c r="I1295">
        <v>6</v>
      </c>
      <c r="AG1295" s="5"/>
    </row>
    <row r="1296" spans="8:33" x14ac:dyDescent="0.3">
      <c r="H1296">
        <v>2144</v>
      </c>
      <c r="I1296">
        <v>6</v>
      </c>
      <c r="AG1296" s="5"/>
    </row>
    <row r="1297" spans="8:33" x14ac:dyDescent="0.3">
      <c r="H1297">
        <v>2448</v>
      </c>
      <c r="I1297">
        <v>6</v>
      </c>
      <c r="AG1297" s="5"/>
    </row>
    <row r="1298" spans="8:33" x14ac:dyDescent="0.3">
      <c r="H1298">
        <v>1435</v>
      </c>
      <c r="I1298">
        <v>6</v>
      </c>
      <c r="AG1298" s="5"/>
    </row>
    <row r="1299" spans="8:33" x14ac:dyDescent="0.3">
      <c r="H1299">
        <v>1000</v>
      </c>
      <c r="I1299">
        <v>6</v>
      </c>
      <c r="AG1299" s="5"/>
    </row>
    <row r="1300" spans="8:33" x14ac:dyDescent="0.3">
      <c r="H1300">
        <v>2081</v>
      </c>
      <c r="I1300">
        <v>6</v>
      </c>
      <c r="AG1300" s="5"/>
    </row>
    <row r="1301" spans="8:33" x14ac:dyDescent="0.3">
      <c r="H1301">
        <v>1885</v>
      </c>
      <c r="I1301">
        <v>6</v>
      </c>
      <c r="AG1301" s="5"/>
    </row>
    <row r="1302" spans="8:33" x14ac:dyDescent="0.3">
      <c r="H1302">
        <v>2420</v>
      </c>
      <c r="I1302">
        <v>6</v>
      </c>
      <c r="AG1302" s="5"/>
    </row>
    <row r="1303" spans="8:33" x14ac:dyDescent="0.3">
      <c r="H1303">
        <v>2294</v>
      </c>
      <c r="I1303">
        <v>6</v>
      </c>
      <c r="AG1303" s="5"/>
    </row>
    <row r="1304" spans="8:33" x14ac:dyDescent="0.3">
      <c r="H1304">
        <v>1884</v>
      </c>
      <c r="I1304">
        <v>6</v>
      </c>
      <c r="AG1304" s="5"/>
    </row>
    <row r="1305" spans="8:33" x14ac:dyDescent="0.3">
      <c r="H1305">
        <v>2325</v>
      </c>
      <c r="I1305">
        <v>6</v>
      </c>
      <c r="AG1305" s="5"/>
    </row>
    <row r="1306" spans="8:33" x14ac:dyDescent="0.3">
      <c r="H1306">
        <v>1059</v>
      </c>
      <c r="I1306">
        <v>6</v>
      </c>
      <c r="AG1306" s="5"/>
    </row>
    <row r="1307" spans="8:33" x14ac:dyDescent="0.3">
      <c r="H1307">
        <v>2096</v>
      </c>
      <c r="I1307">
        <v>6</v>
      </c>
      <c r="AG1307" s="5"/>
    </row>
    <row r="1308" spans="8:33" x14ac:dyDescent="0.3">
      <c r="H1308">
        <v>1616</v>
      </c>
      <c r="I1308">
        <v>6</v>
      </c>
      <c r="AG1308" s="5"/>
    </row>
    <row r="1309" spans="8:33" x14ac:dyDescent="0.3">
      <c r="H1309">
        <v>1802</v>
      </c>
      <c r="I1309">
        <v>6</v>
      </c>
      <c r="AG1309" s="5"/>
    </row>
    <row r="1310" spans="8:33" x14ac:dyDescent="0.3">
      <c r="H1310">
        <v>2108</v>
      </c>
      <c r="I1310">
        <v>6</v>
      </c>
      <c r="AG1310" s="5"/>
    </row>
    <row r="1311" spans="8:33" x14ac:dyDescent="0.3">
      <c r="H1311">
        <v>1727</v>
      </c>
      <c r="I1311">
        <v>6</v>
      </c>
      <c r="AG1311" s="5"/>
    </row>
    <row r="1312" spans="8:33" x14ac:dyDescent="0.3">
      <c r="H1312">
        <v>1035</v>
      </c>
      <c r="I1312">
        <v>6</v>
      </c>
      <c r="AG1312" s="5"/>
    </row>
    <row r="1313" spans="8:33" x14ac:dyDescent="0.3">
      <c r="H1313">
        <v>1435</v>
      </c>
      <c r="I1313">
        <v>6</v>
      </c>
      <c r="AG1313" s="5"/>
    </row>
    <row r="1314" spans="8:33" x14ac:dyDescent="0.3">
      <c r="H1314">
        <v>1211</v>
      </c>
      <c r="I1314">
        <v>6</v>
      </c>
      <c r="AG1314" s="5"/>
    </row>
    <row r="1315" spans="8:33" x14ac:dyDescent="0.3">
      <c r="H1315">
        <v>906</v>
      </c>
      <c r="I1315">
        <v>6</v>
      </c>
      <c r="AG1315" s="5"/>
    </row>
    <row r="1316" spans="8:33" x14ac:dyDescent="0.3">
      <c r="H1316">
        <v>2192</v>
      </c>
      <c r="I1316">
        <v>6</v>
      </c>
      <c r="AG1316" s="5"/>
    </row>
    <row r="1317" spans="8:33" x14ac:dyDescent="0.3">
      <c r="H1317">
        <v>2454</v>
      </c>
      <c r="I1317">
        <v>6</v>
      </c>
      <c r="AG1317" s="5"/>
    </row>
    <row r="1318" spans="8:33" x14ac:dyDescent="0.3">
      <c r="H1318">
        <v>1435</v>
      </c>
      <c r="I1318">
        <v>6</v>
      </c>
      <c r="AG1318" s="5"/>
    </row>
    <row r="1319" spans="8:33" x14ac:dyDescent="0.3">
      <c r="H1319">
        <v>1072</v>
      </c>
      <c r="I1319">
        <v>6</v>
      </c>
      <c r="AG1319" s="5"/>
    </row>
    <row r="1320" spans="8:33" x14ac:dyDescent="0.3">
      <c r="H1320">
        <v>1508</v>
      </c>
      <c r="I1320">
        <v>6</v>
      </c>
      <c r="AG1320" s="5"/>
    </row>
    <row r="1321" spans="8:33" x14ac:dyDescent="0.3">
      <c r="H1321">
        <v>1635</v>
      </c>
      <c r="I1321">
        <v>6</v>
      </c>
      <c r="AG1321" s="5"/>
    </row>
    <row r="1322" spans="8:33" x14ac:dyDescent="0.3">
      <c r="H1322">
        <v>2378</v>
      </c>
      <c r="I1322">
        <v>6</v>
      </c>
      <c r="AG1322" s="5"/>
    </row>
    <row r="1323" spans="8:33" x14ac:dyDescent="0.3">
      <c r="H1323">
        <v>2479</v>
      </c>
      <c r="I1323">
        <v>6</v>
      </c>
      <c r="AG1323" s="5"/>
    </row>
    <row r="1324" spans="8:33" x14ac:dyDescent="0.3">
      <c r="H1324">
        <v>2177</v>
      </c>
      <c r="I1324">
        <v>6</v>
      </c>
      <c r="AG1324" s="5"/>
    </row>
    <row r="1325" spans="8:33" x14ac:dyDescent="0.3">
      <c r="H1325">
        <v>2409</v>
      </c>
      <c r="I1325">
        <v>6</v>
      </c>
      <c r="AG1325" s="5"/>
    </row>
    <row r="1326" spans="8:33" x14ac:dyDescent="0.3">
      <c r="H1326">
        <v>2264</v>
      </c>
      <c r="I1326">
        <v>6</v>
      </c>
      <c r="AG1326" s="5"/>
    </row>
    <row r="1327" spans="8:33" x14ac:dyDescent="0.3">
      <c r="H1327">
        <v>2488</v>
      </c>
      <c r="I1327">
        <v>6</v>
      </c>
      <c r="AG1327" s="5"/>
    </row>
    <row r="1328" spans="8:33" x14ac:dyDescent="0.3">
      <c r="H1328">
        <v>2253</v>
      </c>
      <c r="I1328">
        <v>6</v>
      </c>
      <c r="AG1328" s="5"/>
    </row>
    <row r="1329" spans="8:33" x14ac:dyDescent="0.3">
      <c r="H1329">
        <v>2133</v>
      </c>
      <c r="I1329">
        <v>6</v>
      </c>
      <c r="AG1329" s="5"/>
    </row>
    <row r="1330" spans="8:33" x14ac:dyDescent="0.3">
      <c r="H1330">
        <v>2174</v>
      </c>
      <c r="I1330">
        <v>6</v>
      </c>
      <c r="AG1330" s="5"/>
    </row>
    <row r="1331" spans="8:33" x14ac:dyDescent="0.3">
      <c r="H1331">
        <v>2165</v>
      </c>
      <c r="I1331">
        <v>6</v>
      </c>
      <c r="AG1331" s="5"/>
    </row>
    <row r="1332" spans="8:33" x14ac:dyDescent="0.3">
      <c r="H1332">
        <v>1673</v>
      </c>
      <c r="I1332">
        <v>6</v>
      </c>
      <c r="AG1332" s="5"/>
    </row>
    <row r="1333" spans="8:33" x14ac:dyDescent="0.3">
      <c r="H1333">
        <v>1747</v>
      </c>
      <c r="I1333">
        <v>6</v>
      </c>
      <c r="AG1333" s="5"/>
    </row>
    <row r="1334" spans="8:33" x14ac:dyDescent="0.3">
      <c r="H1334">
        <v>2105</v>
      </c>
      <c r="I1334">
        <v>6</v>
      </c>
      <c r="AG1334" s="5"/>
    </row>
    <row r="1335" spans="8:33" x14ac:dyDescent="0.3">
      <c r="H1335">
        <v>2185</v>
      </c>
      <c r="I1335">
        <v>6</v>
      </c>
      <c r="AG1335" s="5"/>
    </row>
    <row r="1336" spans="8:33" x14ac:dyDescent="0.3">
      <c r="H1336">
        <v>623</v>
      </c>
      <c r="I1336">
        <v>6</v>
      </c>
      <c r="AG1336" s="5"/>
    </row>
    <row r="1337" spans="8:33" x14ac:dyDescent="0.3">
      <c r="H1337">
        <v>2344</v>
      </c>
      <c r="I1337">
        <v>6</v>
      </c>
      <c r="AG1337" s="5"/>
    </row>
    <row r="1338" spans="8:33" x14ac:dyDescent="0.3">
      <c r="H1338">
        <v>2200</v>
      </c>
      <c r="I1338">
        <v>6</v>
      </c>
      <c r="AG1338" s="5"/>
    </row>
    <row r="1339" spans="8:33" x14ac:dyDescent="0.3">
      <c r="H1339">
        <v>2174</v>
      </c>
      <c r="I1339">
        <v>6</v>
      </c>
      <c r="AG1339" s="5"/>
    </row>
    <row r="1340" spans="8:33" x14ac:dyDescent="0.3">
      <c r="H1340">
        <v>2012</v>
      </c>
      <c r="I1340">
        <v>6</v>
      </c>
      <c r="AG1340" s="5"/>
    </row>
    <row r="1341" spans="8:33" x14ac:dyDescent="0.3">
      <c r="H1341">
        <v>2030</v>
      </c>
      <c r="I1341">
        <v>6</v>
      </c>
      <c r="AG1341" s="5"/>
    </row>
    <row r="1342" spans="8:33" x14ac:dyDescent="0.3">
      <c r="H1342">
        <v>2458</v>
      </c>
      <c r="I1342">
        <v>6</v>
      </c>
      <c r="AG1342" s="5"/>
    </row>
    <row r="1343" spans="8:33" x14ac:dyDescent="0.3">
      <c r="H1343">
        <v>1683</v>
      </c>
      <c r="I1343">
        <v>6</v>
      </c>
      <c r="AG1343" s="5"/>
    </row>
    <row r="1344" spans="8:33" x14ac:dyDescent="0.3">
      <c r="H1344">
        <v>2470</v>
      </c>
      <c r="I1344">
        <v>6</v>
      </c>
      <c r="AG1344" s="5"/>
    </row>
    <row r="1345" spans="8:33" x14ac:dyDescent="0.3">
      <c r="H1345">
        <v>1780</v>
      </c>
      <c r="I1345">
        <v>6</v>
      </c>
      <c r="AG1345" s="5"/>
    </row>
    <row r="1346" spans="8:33" x14ac:dyDescent="0.3">
      <c r="H1346">
        <v>1889</v>
      </c>
      <c r="I1346">
        <v>6</v>
      </c>
      <c r="AG1346" s="5"/>
    </row>
    <row r="1347" spans="8:33" x14ac:dyDescent="0.3">
      <c r="H1347">
        <v>1802</v>
      </c>
      <c r="I1347">
        <v>6</v>
      </c>
      <c r="AG1347" s="5"/>
    </row>
    <row r="1348" spans="8:33" x14ac:dyDescent="0.3">
      <c r="H1348">
        <v>870</v>
      </c>
      <c r="I1348">
        <v>6</v>
      </c>
      <c r="AG1348" s="5"/>
    </row>
    <row r="1349" spans="8:33" x14ac:dyDescent="0.3">
      <c r="H1349">
        <v>255</v>
      </c>
      <c r="I1349">
        <v>6</v>
      </c>
      <c r="AG1349" s="5"/>
    </row>
    <row r="1350" spans="8:33" x14ac:dyDescent="0.3">
      <c r="H1350">
        <v>1506</v>
      </c>
      <c r="I1350">
        <v>6</v>
      </c>
      <c r="AG1350" s="5"/>
    </row>
    <row r="1351" spans="8:33" x14ac:dyDescent="0.3">
      <c r="H1351">
        <v>2287</v>
      </c>
      <c r="I1351">
        <v>6</v>
      </c>
      <c r="AG1351" s="5"/>
    </row>
    <row r="1352" spans="8:33" x14ac:dyDescent="0.3">
      <c r="H1352">
        <v>2323</v>
      </c>
      <c r="I1352">
        <v>6</v>
      </c>
      <c r="AG1352" s="5"/>
    </row>
    <row r="1353" spans="8:33" x14ac:dyDescent="0.3">
      <c r="H1353">
        <v>2274</v>
      </c>
      <c r="I1353">
        <v>6</v>
      </c>
      <c r="AG1353" s="5"/>
    </row>
    <row r="1354" spans="8:33" x14ac:dyDescent="0.3">
      <c r="H1354">
        <v>2282</v>
      </c>
      <c r="I1354">
        <v>6</v>
      </c>
      <c r="AG1354" s="5"/>
    </row>
    <row r="1355" spans="8:33" x14ac:dyDescent="0.3">
      <c r="H1355">
        <v>1836</v>
      </c>
      <c r="I1355">
        <v>6</v>
      </c>
      <c r="AG1355" s="5"/>
    </row>
    <row r="1356" spans="8:33" x14ac:dyDescent="0.3">
      <c r="H1356">
        <v>2282</v>
      </c>
      <c r="I1356">
        <v>6</v>
      </c>
      <c r="AG1356" s="5"/>
    </row>
    <row r="1357" spans="8:33" x14ac:dyDescent="0.3">
      <c r="H1357">
        <v>2256</v>
      </c>
      <c r="I1357">
        <v>6</v>
      </c>
      <c r="AG1357" s="5"/>
    </row>
    <row r="1358" spans="8:33" x14ac:dyDescent="0.3">
      <c r="H1358">
        <v>2490</v>
      </c>
      <c r="I1358">
        <v>6</v>
      </c>
      <c r="AG1358" s="5"/>
    </row>
    <row r="1359" spans="8:33" x14ac:dyDescent="0.3">
      <c r="H1359">
        <v>2328</v>
      </c>
      <c r="I1359">
        <v>6</v>
      </c>
      <c r="AG1359" s="5"/>
    </row>
    <row r="1360" spans="8:33" x14ac:dyDescent="0.3">
      <c r="H1360">
        <v>1943</v>
      </c>
      <c r="I1360">
        <v>6</v>
      </c>
      <c r="AG1360" s="5"/>
    </row>
    <row r="1361" spans="8:33" x14ac:dyDescent="0.3">
      <c r="H1361">
        <v>2107</v>
      </c>
      <c r="I1361">
        <v>6</v>
      </c>
      <c r="AG1361" s="5"/>
    </row>
    <row r="1362" spans="8:33" x14ac:dyDescent="0.3">
      <c r="H1362">
        <v>2076</v>
      </c>
      <c r="I1362">
        <v>6</v>
      </c>
      <c r="AG1362" s="5"/>
    </row>
    <row r="1363" spans="8:33" x14ac:dyDescent="0.3">
      <c r="H1363">
        <v>2346</v>
      </c>
      <c r="I1363">
        <v>6</v>
      </c>
      <c r="AG1363" s="5"/>
    </row>
    <row r="1364" spans="8:33" x14ac:dyDescent="0.3">
      <c r="H1364">
        <v>2198</v>
      </c>
      <c r="I1364">
        <v>6</v>
      </c>
      <c r="AG1364" s="5"/>
    </row>
    <row r="1365" spans="8:33" x14ac:dyDescent="0.3">
      <c r="H1365">
        <v>1460</v>
      </c>
      <c r="I1365">
        <v>6</v>
      </c>
      <c r="AG1365" s="5"/>
    </row>
    <row r="1366" spans="8:33" x14ac:dyDescent="0.3">
      <c r="H1366">
        <v>2132</v>
      </c>
      <c r="I1366">
        <v>6</v>
      </c>
      <c r="AG1366" s="5"/>
    </row>
    <row r="1367" spans="8:33" x14ac:dyDescent="0.3">
      <c r="H1367">
        <v>1975</v>
      </c>
      <c r="I1367">
        <v>6</v>
      </c>
      <c r="AG1367" s="5"/>
    </row>
    <row r="1368" spans="8:33" x14ac:dyDescent="0.3">
      <c r="H1368">
        <v>2254</v>
      </c>
      <c r="I1368">
        <v>6</v>
      </c>
      <c r="AG1368" s="5"/>
    </row>
    <row r="1369" spans="8:33" x14ac:dyDescent="0.3">
      <c r="H1369">
        <v>1394</v>
      </c>
      <c r="I1369">
        <v>6</v>
      </c>
      <c r="AG1369" s="5"/>
    </row>
    <row r="1370" spans="8:33" x14ac:dyDescent="0.3">
      <c r="H1370">
        <v>1485</v>
      </c>
      <c r="I1370">
        <v>6</v>
      </c>
      <c r="AG1370" s="5"/>
    </row>
    <row r="1371" spans="8:33" x14ac:dyDescent="0.3">
      <c r="H1371">
        <v>670</v>
      </c>
      <c r="I1371">
        <v>6</v>
      </c>
      <c r="AG1371" s="5"/>
    </row>
    <row r="1372" spans="8:33" x14ac:dyDescent="0.3">
      <c r="H1372">
        <v>2470</v>
      </c>
      <c r="I1372">
        <v>6</v>
      </c>
      <c r="AG1372" s="5"/>
    </row>
    <row r="1373" spans="8:33" x14ac:dyDescent="0.3">
      <c r="H1373">
        <v>2310</v>
      </c>
      <c r="I1373">
        <v>6</v>
      </c>
      <c r="AG1373" s="5"/>
    </row>
    <row r="1374" spans="8:33" x14ac:dyDescent="0.3">
      <c r="H1374">
        <v>1209</v>
      </c>
      <c r="I1374">
        <v>6</v>
      </c>
      <c r="AG1374" s="5"/>
    </row>
    <row r="1375" spans="8:33" x14ac:dyDescent="0.3">
      <c r="H1375">
        <v>1231</v>
      </c>
      <c r="I1375">
        <v>6</v>
      </c>
      <c r="AG1375" s="5"/>
    </row>
    <row r="1376" spans="8:33" x14ac:dyDescent="0.3">
      <c r="H1376">
        <v>2393</v>
      </c>
      <c r="I1376">
        <v>6</v>
      </c>
      <c r="AG1376" s="5"/>
    </row>
    <row r="1377" spans="8:33" x14ac:dyDescent="0.3">
      <c r="H1377">
        <v>2120</v>
      </c>
      <c r="I1377">
        <v>6</v>
      </c>
      <c r="AG1377" s="5"/>
    </row>
    <row r="1378" spans="8:33" x14ac:dyDescent="0.3">
      <c r="H1378">
        <v>2397</v>
      </c>
      <c r="I1378">
        <v>6</v>
      </c>
      <c r="AG1378" s="5"/>
    </row>
    <row r="1379" spans="8:33" x14ac:dyDescent="0.3">
      <c r="H1379">
        <v>1076</v>
      </c>
      <c r="I1379">
        <v>6</v>
      </c>
      <c r="AG1379" s="5"/>
    </row>
    <row r="1380" spans="8:33" x14ac:dyDescent="0.3">
      <c r="H1380">
        <v>1256</v>
      </c>
      <c r="I1380">
        <v>6</v>
      </c>
      <c r="AG1380" s="5"/>
    </row>
    <row r="1381" spans="8:33" x14ac:dyDescent="0.3">
      <c r="H1381">
        <v>2443</v>
      </c>
      <c r="I1381">
        <v>6</v>
      </c>
      <c r="AG1381" s="5"/>
    </row>
    <row r="1382" spans="8:33" x14ac:dyDescent="0.3">
      <c r="H1382">
        <v>627</v>
      </c>
      <c r="I1382">
        <v>6</v>
      </c>
      <c r="AG1382" s="5"/>
    </row>
    <row r="1383" spans="8:33" x14ac:dyDescent="0.3">
      <c r="H1383">
        <v>1981</v>
      </c>
      <c r="I1383">
        <v>6</v>
      </c>
      <c r="AG1383" s="5"/>
    </row>
    <row r="1384" spans="8:33" x14ac:dyDescent="0.3">
      <c r="H1384">
        <v>1863</v>
      </c>
      <c r="I1384">
        <v>6</v>
      </c>
      <c r="AG1384" s="5"/>
    </row>
    <row r="1385" spans="8:33" x14ac:dyDescent="0.3">
      <c r="H1385">
        <v>2484</v>
      </c>
      <c r="I1385">
        <v>6</v>
      </c>
      <c r="AG1385" s="5"/>
    </row>
    <row r="1386" spans="8:33" x14ac:dyDescent="0.3">
      <c r="H1386">
        <v>1585</v>
      </c>
      <c r="I1386">
        <v>6</v>
      </c>
      <c r="AG1386" s="5"/>
    </row>
    <row r="1387" spans="8:33" x14ac:dyDescent="0.3">
      <c r="H1387">
        <v>2154</v>
      </c>
      <c r="I1387">
        <v>6</v>
      </c>
      <c r="AG1387" s="5"/>
    </row>
    <row r="1388" spans="8:33" x14ac:dyDescent="0.3">
      <c r="H1388">
        <v>1945</v>
      </c>
      <c r="I1388">
        <v>6</v>
      </c>
      <c r="AG1388" s="5"/>
    </row>
    <row r="1389" spans="8:33" x14ac:dyDescent="0.3">
      <c r="H1389">
        <v>2087</v>
      </c>
      <c r="I1389">
        <v>6</v>
      </c>
      <c r="AG1389" s="5"/>
    </row>
    <row r="1390" spans="8:33" x14ac:dyDescent="0.3">
      <c r="H1390">
        <v>2379</v>
      </c>
      <c r="I1390">
        <v>6</v>
      </c>
      <c r="AG1390" s="5"/>
    </row>
    <row r="1391" spans="8:33" x14ac:dyDescent="0.3">
      <c r="H1391">
        <v>2438</v>
      </c>
      <c r="I1391">
        <v>6</v>
      </c>
      <c r="AG1391" s="5"/>
    </row>
    <row r="1392" spans="8:33" x14ac:dyDescent="0.3">
      <c r="H1392">
        <v>2145</v>
      </c>
      <c r="I1392">
        <v>6</v>
      </c>
      <c r="AG1392" s="5"/>
    </row>
    <row r="1393" spans="8:33" x14ac:dyDescent="0.3">
      <c r="H1393">
        <v>2006</v>
      </c>
      <c r="I1393">
        <v>6</v>
      </c>
      <c r="AG1393" s="5"/>
    </row>
    <row r="1394" spans="8:33" x14ac:dyDescent="0.3">
      <c r="H1394">
        <v>1770</v>
      </c>
      <c r="I1394">
        <v>6</v>
      </c>
      <c r="AG1394" s="5"/>
    </row>
    <row r="1395" spans="8:33" x14ac:dyDescent="0.3">
      <c r="H1395">
        <v>2109</v>
      </c>
      <c r="I1395">
        <v>6</v>
      </c>
      <c r="AG1395" s="5"/>
    </row>
    <row r="1396" spans="8:33" x14ac:dyDescent="0.3">
      <c r="H1396">
        <v>2329</v>
      </c>
      <c r="I1396">
        <v>6</v>
      </c>
    </row>
    <row r="1397" spans="8:33" x14ac:dyDescent="0.3">
      <c r="H1397">
        <v>1933</v>
      </c>
      <c r="I1397">
        <v>6</v>
      </c>
    </row>
    <row r="1398" spans="8:33" x14ac:dyDescent="0.3">
      <c r="H1398">
        <v>638</v>
      </c>
      <c r="I1398">
        <v>6</v>
      </c>
    </row>
    <row r="1399" spans="8:33" x14ac:dyDescent="0.3">
      <c r="H1399">
        <v>1762</v>
      </c>
      <c r="I1399">
        <v>6</v>
      </c>
    </row>
    <row r="1400" spans="8:33" x14ac:dyDescent="0.3">
      <c r="H1400">
        <v>2297</v>
      </c>
      <c r="I1400">
        <v>6</v>
      </c>
    </row>
    <row r="1401" spans="8:33" x14ac:dyDescent="0.3">
      <c r="H1401">
        <v>1772</v>
      </c>
      <c r="I1401">
        <v>6</v>
      </c>
    </row>
    <row r="1402" spans="8:33" x14ac:dyDescent="0.3">
      <c r="H1402">
        <v>2316</v>
      </c>
      <c r="I1402">
        <v>6</v>
      </c>
    </row>
    <row r="1403" spans="8:33" x14ac:dyDescent="0.3">
      <c r="H1403">
        <v>2095</v>
      </c>
      <c r="I1403">
        <v>6</v>
      </c>
    </row>
    <row r="1404" spans="8:33" x14ac:dyDescent="0.3">
      <c r="H1404">
        <v>2197</v>
      </c>
      <c r="I1404">
        <v>6</v>
      </c>
    </row>
    <row r="1405" spans="8:33" x14ac:dyDescent="0.3">
      <c r="H1405">
        <v>2368</v>
      </c>
      <c r="I1405">
        <v>6</v>
      </c>
    </row>
    <row r="1406" spans="8:33" x14ac:dyDescent="0.3">
      <c r="H1406">
        <v>1989</v>
      </c>
      <c r="I1406">
        <v>6</v>
      </c>
    </row>
    <row r="1407" spans="8:33" x14ac:dyDescent="0.3">
      <c r="H1407">
        <v>2066</v>
      </c>
      <c r="I1407">
        <v>6</v>
      </c>
    </row>
    <row r="1408" spans="8:33" x14ac:dyDescent="0.3">
      <c r="H1408">
        <v>1746</v>
      </c>
      <c r="I1408">
        <v>6</v>
      </c>
    </row>
    <row r="1409" spans="8:9" x14ac:dyDescent="0.3">
      <c r="H1409">
        <v>1816</v>
      </c>
      <c r="I1409">
        <v>6</v>
      </c>
    </row>
    <row r="1410" spans="8:9" x14ac:dyDescent="0.3">
      <c r="H1410">
        <v>2384</v>
      </c>
      <c r="I1410">
        <v>6</v>
      </c>
    </row>
    <row r="1411" spans="8:9" x14ac:dyDescent="0.3">
      <c r="H1411">
        <v>2287</v>
      </c>
      <c r="I1411">
        <v>6</v>
      </c>
    </row>
    <row r="1412" spans="8:9" x14ac:dyDescent="0.3">
      <c r="H1412">
        <v>2362</v>
      </c>
      <c r="I1412">
        <v>6</v>
      </c>
    </row>
    <row r="1413" spans="8:9" x14ac:dyDescent="0.3">
      <c r="H1413">
        <v>2010</v>
      </c>
      <c r="I1413">
        <v>6</v>
      </c>
    </row>
    <row r="1414" spans="8:9" x14ac:dyDescent="0.3">
      <c r="H1414">
        <v>1838</v>
      </c>
      <c r="I1414">
        <v>6</v>
      </c>
    </row>
    <row r="1415" spans="8:9" x14ac:dyDescent="0.3">
      <c r="H1415">
        <v>2343</v>
      </c>
      <c r="I1415">
        <v>6</v>
      </c>
    </row>
    <row r="1416" spans="8:9" x14ac:dyDescent="0.3">
      <c r="H1416">
        <v>1656</v>
      </c>
      <c r="I1416">
        <v>6</v>
      </c>
    </row>
    <row r="1417" spans="8:9" x14ac:dyDescent="0.3">
      <c r="H1417">
        <v>2469</v>
      </c>
      <c r="I1417">
        <v>6</v>
      </c>
    </row>
    <row r="1418" spans="8:9" x14ac:dyDescent="0.3">
      <c r="H1418">
        <v>1908</v>
      </c>
      <c r="I1418">
        <v>6</v>
      </c>
    </row>
    <row r="1419" spans="8:9" x14ac:dyDescent="0.3">
      <c r="H1419">
        <v>1655</v>
      </c>
      <c r="I1419">
        <v>6</v>
      </c>
    </row>
    <row r="1420" spans="8:9" x14ac:dyDescent="0.3">
      <c r="H1420">
        <v>2216</v>
      </c>
      <c r="I1420">
        <v>6</v>
      </c>
    </row>
    <row r="1421" spans="8:9" x14ac:dyDescent="0.3">
      <c r="H1421">
        <v>2293</v>
      </c>
      <c r="I1421">
        <v>6</v>
      </c>
    </row>
    <row r="1422" spans="8:9" x14ac:dyDescent="0.3">
      <c r="H1422">
        <v>1711</v>
      </c>
      <c r="I1422">
        <v>6</v>
      </c>
    </row>
    <row r="1423" spans="8:9" x14ac:dyDescent="0.3">
      <c r="H1423">
        <v>2379</v>
      </c>
      <c r="I1423">
        <v>6</v>
      </c>
    </row>
    <row r="1424" spans="8:9" x14ac:dyDescent="0.3">
      <c r="H1424">
        <v>2271</v>
      </c>
      <c r="I1424">
        <v>6</v>
      </c>
    </row>
    <row r="1425" spans="8:9" x14ac:dyDescent="0.3">
      <c r="H1425">
        <v>2181</v>
      </c>
      <c r="I1425">
        <v>6</v>
      </c>
    </row>
    <row r="1426" spans="8:9" x14ac:dyDescent="0.3">
      <c r="H1426">
        <v>2466</v>
      </c>
      <c r="I1426">
        <v>6</v>
      </c>
    </row>
    <row r="1427" spans="8:9" x14ac:dyDescent="0.3">
      <c r="H1427">
        <v>1894</v>
      </c>
      <c r="I1427">
        <v>6</v>
      </c>
    </row>
    <row r="1428" spans="8:9" x14ac:dyDescent="0.3">
      <c r="H1428">
        <v>2250</v>
      </c>
      <c r="I1428">
        <v>6</v>
      </c>
    </row>
    <row r="1429" spans="8:9" x14ac:dyDescent="0.3">
      <c r="H1429">
        <v>1732</v>
      </c>
      <c r="I1429">
        <v>6</v>
      </c>
    </row>
    <row r="1430" spans="8:9" x14ac:dyDescent="0.3">
      <c r="H1430">
        <v>2447</v>
      </c>
      <c r="I1430">
        <v>6</v>
      </c>
    </row>
    <row r="1431" spans="8:9" x14ac:dyDescent="0.3">
      <c r="H1431">
        <v>2156</v>
      </c>
      <c r="I1431">
        <v>6</v>
      </c>
    </row>
    <row r="1432" spans="8:9" x14ac:dyDescent="0.3">
      <c r="H1432">
        <v>986</v>
      </c>
      <c r="I1432">
        <v>6</v>
      </c>
    </row>
    <row r="1433" spans="8:9" x14ac:dyDescent="0.3">
      <c r="H1433">
        <v>2228</v>
      </c>
      <c r="I1433">
        <v>6</v>
      </c>
    </row>
    <row r="1434" spans="8:9" x14ac:dyDescent="0.3">
      <c r="H1434">
        <v>1829</v>
      </c>
      <c r="I1434">
        <v>6</v>
      </c>
    </row>
    <row r="1435" spans="8:9" x14ac:dyDescent="0.3">
      <c r="H1435">
        <v>1538</v>
      </c>
      <c r="I1435">
        <v>6</v>
      </c>
    </row>
    <row r="1436" spans="8:9" x14ac:dyDescent="0.3">
      <c r="H1436">
        <v>1393</v>
      </c>
      <c r="I1436">
        <v>6</v>
      </c>
    </row>
    <row r="1437" spans="8:9" x14ac:dyDescent="0.3">
      <c r="H1437">
        <v>2499</v>
      </c>
      <c r="I1437">
        <v>6</v>
      </c>
    </row>
    <row r="1438" spans="8:9" x14ac:dyDescent="0.3">
      <c r="H1438">
        <v>1899</v>
      </c>
      <c r="I1438">
        <v>6</v>
      </c>
    </row>
    <row r="1439" spans="8:9" x14ac:dyDescent="0.3">
      <c r="H1439">
        <v>2222</v>
      </c>
      <c r="I1439">
        <v>6</v>
      </c>
    </row>
    <row r="1440" spans="8:9" x14ac:dyDescent="0.3">
      <c r="H1440">
        <v>2462</v>
      </c>
      <c r="I1440">
        <v>6</v>
      </c>
    </row>
    <row r="1441" spans="8:9" x14ac:dyDescent="0.3">
      <c r="H1441">
        <v>1916</v>
      </c>
      <c r="I1441">
        <v>6</v>
      </c>
    </row>
    <row r="1442" spans="8:9" x14ac:dyDescent="0.3">
      <c r="H1442">
        <v>916</v>
      </c>
      <c r="I1442">
        <v>6</v>
      </c>
    </row>
    <row r="1443" spans="8:9" x14ac:dyDescent="0.3">
      <c r="H1443">
        <v>2202</v>
      </c>
      <c r="I1443">
        <v>6</v>
      </c>
    </row>
    <row r="1444" spans="8:9" x14ac:dyDescent="0.3">
      <c r="H1444">
        <v>1350</v>
      </c>
      <c r="I1444">
        <v>6</v>
      </c>
    </row>
    <row r="1445" spans="8:9" x14ac:dyDescent="0.3">
      <c r="H1445">
        <v>2388</v>
      </c>
      <c r="I1445">
        <v>6</v>
      </c>
    </row>
    <row r="1446" spans="8:9" x14ac:dyDescent="0.3">
      <c r="H1446">
        <v>1000</v>
      </c>
      <c r="I1446">
        <v>6</v>
      </c>
    </row>
    <row r="1447" spans="8:9" x14ac:dyDescent="0.3">
      <c r="H1447">
        <v>2424</v>
      </c>
      <c r="I1447">
        <v>6</v>
      </c>
    </row>
    <row r="1448" spans="8:9" x14ac:dyDescent="0.3">
      <c r="H1448">
        <v>2194</v>
      </c>
      <c r="I1448">
        <v>6</v>
      </c>
    </row>
    <row r="1449" spans="8:9" x14ac:dyDescent="0.3">
      <c r="H1449">
        <v>2132</v>
      </c>
      <c r="I1449">
        <v>6</v>
      </c>
    </row>
    <row r="1450" spans="8:9" x14ac:dyDescent="0.3">
      <c r="H1450">
        <v>757</v>
      </c>
      <c r="I1450">
        <v>6</v>
      </c>
    </row>
    <row r="1451" spans="8:9" x14ac:dyDescent="0.3">
      <c r="H1451">
        <v>2410</v>
      </c>
      <c r="I1451">
        <v>6</v>
      </c>
    </row>
    <row r="1452" spans="8:9" x14ac:dyDescent="0.3">
      <c r="H1452">
        <v>1317</v>
      </c>
      <c r="I1452">
        <v>6</v>
      </c>
    </row>
    <row r="1453" spans="8:9" x14ac:dyDescent="0.3">
      <c r="H1453">
        <v>2044</v>
      </c>
      <c r="I1453">
        <v>6</v>
      </c>
    </row>
    <row r="1454" spans="8:9" x14ac:dyDescent="0.3">
      <c r="H1454">
        <v>1870</v>
      </c>
      <c r="I1454">
        <v>6</v>
      </c>
    </row>
    <row r="1455" spans="8:9" x14ac:dyDescent="0.3">
      <c r="H1455">
        <v>1724</v>
      </c>
      <c r="I1455">
        <v>6</v>
      </c>
    </row>
    <row r="1456" spans="8:9" x14ac:dyDescent="0.3">
      <c r="H1456">
        <v>2362</v>
      </c>
      <c r="I1456">
        <v>6</v>
      </c>
    </row>
    <row r="1457" spans="8:9" x14ac:dyDescent="0.3">
      <c r="H1457">
        <v>2450</v>
      </c>
      <c r="I1457">
        <v>6</v>
      </c>
    </row>
    <row r="1458" spans="8:9" x14ac:dyDescent="0.3">
      <c r="H1458">
        <v>2104</v>
      </c>
      <c r="I1458">
        <v>6</v>
      </c>
    </row>
    <row r="1459" spans="8:9" x14ac:dyDescent="0.3">
      <c r="H1459">
        <v>1811</v>
      </c>
      <c r="I1459">
        <v>6</v>
      </c>
    </row>
    <row r="1460" spans="8:9" x14ac:dyDescent="0.3">
      <c r="H1460">
        <v>1518</v>
      </c>
      <c r="I1460">
        <v>6</v>
      </c>
    </row>
    <row r="1461" spans="8:9" x14ac:dyDescent="0.3">
      <c r="H1461">
        <v>2220</v>
      </c>
      <c r="I1461">
        <v>6</v>
      </c>
    </row>
    <row r="1462" spans="8:9" x14ac:dyDescent="0.3">
      <c r="H1462">
        <v>2420</v>
      </c>
      <c r="I1462">
        <v>6</v>
      </c>
    </row>
    <row r="1463" spans="8:9" x14ac:dyDescent="0.3">
      <c r="H1463">
        <v>2170</v>
      </c>
      <c r="I1463">
        <v>6</v>
      </c>
    </row>
    <row r="1464" spans="8:9" x14ac:dyDescent="0.3">
      <c r="H1464">
        <v>2356</v>
      </c>
      <c r="I1464">
        <v>6</v>
      </c>
    </row>
    <row r="1465" spans="8:9" x14ac:dyDescent="0.3">
      <c r="H1465">
        <v>1780</v>
      </c>
      <c r="I1465">
        <v>6</v>
      </c>
    </row>
    <row r="1466" spans="8:9" x14ac:dyDescent="0.3">
      <c r="H1466">
        <v>2053</v>
      </c>
      <c r="I1466">
        <v>6</v>
      </c>
    </row>
    <row r="1467" spans="8:9" x14ac:dyDescent="0.3">
      <c r="H1467">
        <v>2393</v>
      </c>
      <c r="I1467">
        <v>6</v>
      </c>
    </row>
    <row r="1468" spans="8:9" x14ac:dyDescent="0.3">
      <c r="H1468">
        <v>2041</v>
      </c>
      <c r="I1468">
        <v>6</v>
      </c>
    </row>
    <row r="1469" spans="8:9" x14ac:dyDescent="0.3">
      <c r="H1469">
        <v>2478</v>
      </c>
      <c r="I1469">
        <v>6</v>
      </c>
    </row>
    <row r="1470" spans="8:9" x14ac:dyDescent="0.3">
      <c r="H1470">
        <v>2353</v>
      </c>
      <c r="I1470">
        <v>6</v>
      </c>
    </row>
    <row r="1471" spans="8:9" x14ac:dyDescent="0.3">
      <c r="H1471">
        <v>1899</v>
      </c>
      <c r="I1471">
        <v>6</v>
      </c>
    </row>
    <row r="1472" spans="8:9" x14ac:dyDescent="0.3">
      <c r="H1472">
        <v>2114</v>
      </c>
      <c r="I1472">
        <v>6</v>
      </c>
    </row>
    <row r="1473" spans="8:9" x14ac:dyDescent="0.3">
      <c r="H1473">
        <v>1900</v>
      </c>
      <c r="I1473">
        <v>6</v>
      </c>
    </row>
    <row r="1474" spans="8:9" x14ac:dyDescent="0.3">
      <c r="H1474">
        <v>2226</v>
      </c>
      <c r="I1474">
        <v>6</v>
      </c>
    </row>
    <row r="1475" spans="8:9" x14ac:dyDescent="0.3">
      <c r="H1475">
        <v>1813</v>
      </c>
      <c r="I1475">
        <v>6</v>
      </c>
    </row>
    <row r="1476" spans="8:9" x14ac:dyDescent="0.3">
      <c r="H1476">
        <v>2300</v>
      </c>
      <c r="I1476">
        <v>6</v>
      </c>
    </row>
    <row r="1477" spans="8:9" x14ac:dyDescent="0.3">
      <c r="H1477">
        <v>2350</v>
      </c>
      <c r="I1477">
        <v>6</v>
      </c>
    </row>
    <row r="1478" spans="8:9" x14ac:dyDescent="0.3">
      <c r="H1478">
        <v>1912</v>
      </c>
      <c r="I1478">
        <v>6</v>
      </c>
    </row>
    <row r="1479" spans="8:9" x14ac:dyDescent="0.3">
      <c r="H1479">
        <v>319</v>
      </c>
      <c r="I1479">
        <v>1</v>
      </c>
    </row>
    <row r="1480" spans="8:9" x14ac:dyDescent="0.3">
      <c r="H1480">
        <v>241</v>
      </c>
      <c r="I1480">
        <v>1</v>
      </c>
    </row>
    <row r="1481" spans="8:9" x14ac:dyDescent="0.3">
      <c r="H1481">
        <v>261</v>
      </c>
      <c r="I1481">
        <v>1</v>
      </c>
    </row>
    <row r="1482" spans="8:9" x14ac:dyDescent="0.3">
      <c r="H1482">
        <v>152</v>
      </c>
      <c r="I1482">
        <v>1</v>
      </c>
    </row>
    <row r="1483" spans="8:9" x14ac:dyDescent="0.3">
      <c r="H1483">
        <v>156</v>
      </c>
      <c r="I1483">
        <v>1</v>
      </c>
    </row>
    <row r="1484" spans="8:9" x14ac:dyDescent="0.3">
      <c r="H1484">
        <v>338</v>
      </c>
      <c r="I1484">
        <v>1</v>
      </c>
    </row>
    <row r="1485" spans="8:9" x14ac:dyDescent="0.3">
      <c r="H1485">
        <v>165</v>
      </c>
      <c r="I1485">
        <v>1</v>
      </c>
    </row>
    <row r="1486" spans="8:9" x14ac:dyDescent="0.3">
      <c r="H1486">
        <v>263</v>
      </c>
      <c r="I1486">
        <v>1</v>
      </c>
    </row>
    <row r="1487" spans="8:9" x14ac:dyDescent="0.3">
      <c r="H1487">
        <v>293</v>
      </c>
      <c r="I1487">
        <v>1</v>
      </c>
    </row>
    <row r="1488" spans="8:9" x14ac:dyDescent="0.3">
      <c r="H1488">
        <v>448</v>
      </c>
      <c r="I1488">
        <v>1</v>
      </c>
    </row>
    <row r="1489" spans="8:9" x14ac:dyDescent="0.3">
      <c r="H1489">
        <v>290</v>
      </c>
      <c r="I1489">
        <v>1</v>
      </c>
    </row>
    <row r="1490" spans="8:9" x14ac:dyDescent="0.3">
      <c r="H1490">
        <v>675</v>
      </c>
      <c r="I1490">
        <v>1</v>
      </c>
    </row>
    <row r="1491" spans="8:9" x14ac:dyDescent="0.3">
      <c r="H1491">
        <v>498</v>
      </c>
      <c r="I1491">
        <v>1</v>
      </c>
    </row>
    <row r="1492" spans="8:9" x14ac:dyDescent="0.3">
      <c r="H1492">
        <v>534</v>
      </c>
      <c r="I1492">
        <v>1</v>
      </c>
    </row>
    <row r="1493" spans="8:9" x14ac:dyDescent="0.3">
      <c r="H1493">
        <v>273</v>
      </c>
      <c r="I1493">
        <v>1</v>
      </c>
    </row>
    <row r="1494" spans="8:9" x14ac:dyDescent="0.3">
      <c r="H1494">
        <v>252</v>
      </c>
      <c r="I1494">
        <v>1</v>
      </c>
    </row>
    <row r="1495" spans="8:9" x14ac:dyDescent="0.3">
      <c r="H1495">
        <v>283</v>
      </c>
      <c r="I1495">
        <v>1</v>
      </c>
    </row>
    <row r="1496" spans="8:9" x14ac:dyDescent="0.3">
      <c r="H1496">
        <v>212</v>
      </c>
      <c r="I1496">
        <v>1</v>
      </c>
    </row>
    <row r="1497" spans="8:9" x14ac:dyDescent="0.3">
      <c r="H1497">
        <v>373</v>
      </c>
      <c r="I1497">
        <v>1</v>
      </c>
    </row>
    <row r="1498" spans="8:9" x14ac:dyDescent="0.3">
      <c r="H1498">
        <v>483</v>
      </c>
      <c r="I1498">
        <v>1</v>
      </c>
    </row>
    <row r="1499" spans="8:9" x14ac:dyDescent="0.3">
      <c r="H1499">
        <v>447</v>
      </c>
      <c r="I1499">
        <v>1</v>
      </c>
    </row>
    <row r="1500" spans="8:9" x14ac:dyDescent="0.3">
      <c r="H1500">
        <v>162</v>
      </c>
      <c r="I1500">
        <v>1</v>
      </c>
    </row>
    <row r="1501" spans="8:9" x14ac:dyDescent="0.3">
      <c r="H1501">
        <v>309</v>
      </c>
      <c r="I1501">
        <v>1</v>
      </c>
    </row>
    <row r="1502" spans="8:9" x14ac:dyDescent="0.3">
      <c r="H1502">
        <v>328</v>
      </c>
      <c r="I1502">
        <v>1</v>
      </c>
    </row>
    <row r="1503" spans="8:9" x14ac:dyDescent="0.3">
      <c r="H1503">
        <v>267</v>
      </c>
      <c r="I1503">
        <v>1</v>
      </c>
    </row>
    <row r="1504" spans="8:9" x14ac:dyDescent="0.3">
      <c r="H1504">
        <v>650</v>
      </c>
      <c r="I1504">
        <v>1</v>
      </c>
    </row>
    <row r="1505" spans="8:9" x14ac:dyDescent="0.3">
      <c r="H1505">
        <v>121</v>
      </c>
      <c r="I1505">
        <v>1</v>
      </c>
    </row>
    <row r="1506" spans="8:9" x14ac:dyDescent="0.3">
      <c r="H1506">
        <v>357</v>
      </c>
      <c r="I1506">
        <v>1</v>
      </c>
    </row>
    <row r="1507" spans="8:9" x14ac:dyDescent="0.3">
      <c r="H1507">
        <v>320</v>
      </c>
      <c r="I1507">
        <v>1</v>
      </c>
    </row>
    <row r="1508" spans="8:9" x14ac:dyDescent="0.3">
      <c r="H1508">
        <v>223</v>
      </c>
      <c r="I1508">
        <v>1</v>
      </c>
    </row>
    <row r="1509" spans="8:9" x14ac:dyDescent="0.3">
      <c r="H1509">
        <v>283</v>
      </c>
      <c r="I1509">
        <v>1</v>
      </c>
    </row>
    <row r="1510" spans="8:9" x14ac:dyDescent="0.3">
      <c r="H1510">
        <v>231</v>
      </c>
      <c r="I1510">
        <v>1</v>
      </c>
    </row>
    <row r="1511" spans="8:9" x14ac:dyDescent="0.3">
      <c r="H1511">
        <v>377</v>
      </c>
      <c r="I1511">
        <v>1</v>
      </c>
    </row>
    <row r="1512" spans="8:9" x14ac:dyDescent="0.3">
      <c r="H1512">
        <v>531</v>
      </c>
      <c r="I1512">
        <v>1</v>
      </c>
    </row>
    <row r="1513" spans="8:9" x14ac:dyDescent="0.3">
      <c r="H1513">
        <v>265</v>
      </c>
      <c r="I1513">
        <v>1</v>
      </c>
    </row>
    <row r="1514" spans="8:9" x14ac:dyDescent="0.3">
      <c r="H1514">
        <v>105</v>
      </c>
      <c r="I1514">
        <v>1</v>
      </c>
    </row>
    <row r="1515" spans="8:9" x14ac:dyDescent="0.3">
      <c r="H1515">
        <v>154</v>
      </c>
      <c r="I1515">
        <v>1</v>
      </c>
    </row>
    <row r="1516" spans="8:9" x14ac:dyDescent="0.3">
      <c r="H1516">
        <v>357</v>
      </c>
      <c r="I1516">
        <v>1</v>
      </c>
    </row>
    <row r="1517" spans="8:9" x14ac:dyDescent="0.3">
      <c r="H1517">
        <v>147</v>
      </c>
      <c r="I1517">
        <v>1</v>
      </c>
    </row>
    <row r="1518" spans="8:9" x14ac:dyDescent="0.3">
      <c r="H1518">
        <v>283</v>
      </c>
      <c r="I1518">
        <v>1</v>
      </c>
    </row>
    <row r="1519" spans="8:9" x14ac:dyDescent="0.3">
      <c r="H1519">
        <v>205</v>
      </c>
      <c r="I1519">
        <v>1</v>
      </c>
    </row>
    <row r="1520" spans="8:9" x14ac:dyDescent="0.3">
      <c r="H1520">
        <v>237</v>
      </c>
      <c r="I1520">
        <v>1</v>
      </c>
    </row>
    <row r="1521" spans="8:9" x14ac:dyDescent="0.3">
      <c r="H1521">
        <v>283</v>
      </c>
      <c r="I1521">
        <v>1</v>
      </c>
    </row>
    <row r="1522" spans="8:9" x14ac:dyDescent="0.3">
      <c r="H1522">
        <v>303</v>
      </c>
      <c r="I1522">
        <v>1</v>
      </c>
    </row>
    <row r="1523" spans="8:9" x14ac:dyDescent="0.3">
      <c r="H1523">
        <v>104</v>
      </c>
      <c r="I1523">
        <v>1</v>
      </c>
    </row>
    <row r="1524" spans="8:9" x14ac:dyDescent="0.3">
      <c r="H1524">
        <v>481</v>
      </c>
      <c r="I1524">
        <v>1</v>
      </c>
    </row>
    <row r="1525" spans="8:9" x14ac:dyDescent="0.3">
      <c r="H1525">
        <v>167</v>
      </c>
      <c r="I1525">
        <v>1</v>
      </c>
    </row>
    <row r="1526" spans="8:9" x14ac:dyDescent="0.3">
      <c r="H1526">
        <v>229</v>
      </c>
      <c r="I1526">
        <v>1</v>
      </c>
    </row>
    <row r="1527" spans="8:9" x14ac:dyDescent="0.3">
      <c r="H1527">
        <v>253</v>
      </c>
      <c r="I1527">
        <v>1</v>
      </c>
    </row>
    <row r="1528" spans="8:9" x14ac:dyDescent="0.3">
      <c r="H1528">
        <v>101</v>
      </c>
      <c r="I1528">
        <v>1</v>
      </c>
    </row>
    <row r="1529" spans="8:9" x14ac:dyDescent="0.3">
      <c r="H1529">
        <v>134</v>
      </c>
      <c r="I1529">
        <v>1</v>
      </c>
    </row>
    <row r="1530" spans="8:9" x14ac:dyDescent="0.3">
      <c r="H1530">
        <v>361</v>
      </c>
      <c r="I1530">
        <v>1</v>
      </c>
    </row>
    <row r="1531" spans="8:9" x14ac:dyDescent="0.3">
      <c r="H1531">
        <v>173</v>
      </c>
      <c r="I1531">
        <v>1</v>
      </c>
    </row>
    <row r="1532" spans="8:9" x14ac:dyDescent="0.3">
      <c r="H1532">
        <v>265</v>
      </c>
      <c r="I1532">
        <v>1</v>
      </c>
    </row>
    <row r="1533" spans="8:9" x14ac:dyDescent="0.3">
      <c r="H1533">
        <v>215</v>
      </c>
      <c r="I1533">
        <v>1</v>
      </c>
    </row>
    <row r="1534" spans="8:9" x14ac:dyDescent="0.3">
      <c r="H1534">
        <v>453</v>
      </c>
      <c r="I1534">
        <v>1</v>
      </c>
    </row>
    <row r="1535" spans="8:9" x14ac:dyDescent="0.3">
      <c r="H1535">
        <v>374</v>
      </c>
      <c r="I1535">
        <v>1</v>
      </c>
    </row>
    <row r="1536" spans="8:9" x14ac:dyDescent="0.3">
      <c r="H1536">
        <v>461</v>
      </c>
      <c r="I1536">
        <v>1</v>
      </c>
    </row>
    <row r="1537" spans="8:9" x14ac:dyDescent="0.3">
      <c r="H1537">
        <v>101</v>
      </c>
      <c r="I1537">
        <v>1</v>
      </c>
    </row>
    <row r="1538" spans="8:9" x14ac:dyDescent="0.3">
      <c r="H1538">
        <v>250</v>
      </c>
      <c r="I1538">
        <v>1</v>
      </c>
    </row>
    <row r="1539" spans="8:9" x14ac:dyDescent="0.3">
      <c r="H1539">
        <v>531</v>
      </c>
      <c r="I1539">
        <v>1</v>
      </c>
    </row>
    <row r="1540" spans="8:9" x14ac:dyDescent="0.3">
      <c r="H1540">
        <v>510</v>
      </c>
      <c r="I1540">
        <v>1</v>
      </c>
    </row>
    <row r="1541" spans="8:9" x14ac:dyDescent="0.3">
      <c r="H1541">
        <v>663</v>
      </c>
      <c r="I1541">
        <v>1</v>
      </c>
    </row>
    <row r="1542" spans="8:9" x14ac:dyDescent="0.3">
      <c r="H1542">
        <v>206</v>
      </c>
      <c r="I1542">
        <v>1</v>
      </c>
    </row>
    <row r="1543" spans="8:9" x14ac:dyDescent="0.3">
      <c r="H1543">
        <v>146</v>
      </c>
      <c r="I1543">
        <v>1</v>
      </c>
    </row>
    <row r="1544" spans="8:9" x14ac:dyDescent="0.3">
      <c r="H1544">
        <v>323</v>
      </c>
      <c r="I1544">
        <v>1</v>
      </c>
    </row>
    <row r="1545" spans="8:9" x14ac:dyDescent="0.3">
      <c r="H1545">
        <v>274</v>
      </c>
      <c r="I1545">
        <v>1</v>
      </c>
    </row>
    <row r="1546" spans="8:9" x14ac:dyDescent="0.3">
      <c r="H1546">
        <v>185</v>
      </c>
      <c r="I1546">
        <v>1</v>
      </c>
    </row>
    <row r="1547" spans="8:9" x14ac:dyDescent="0.3">
      <c r="H1547">
        <v>190</v>
      </c>
      <c r="I1547">
        <v>1</v>
      </c>
    </row>
    <row r="1548" spans="8:9" x14ac:dyDescent="0.3">
      <c r="H1548">
        <v>295</v>
      </c>
      <c r="I1548">
        <v>1</v>
      </c>
    </row>
    <row r="1549" spans="8:9" x14ac:dyDescent="0.3">
      <c r="H1549">
        <v>148</v>
      </c>
      <c r="I1549">
        <v>1</v>
      </c>
    </row>
    <row r="1550" spans="8:9" x14ac:dyDescent="0.3">
      <c r="H1550">
        <v>234</v>
      </c>
      <c r="I1550">
        <v>1</v>
      </c>
    </row>
    <row r="1551" spans="8:9" x14ac:dyDescent="0.3">
      <c r="H1551">
        <v>305</v>
      </c>
      <c r="I1551">
        <v>1</v>
      </c>
    </row>
    <row r="1552" spans="8:9" x14ac:dyDescent="0.3">
      <c r="H1552">
        <v>131</v>
      </c>
      <c r="I1552">
        <v>1</v>
      </c>
    </row>
    <row r="1553" spans="8:9" x14ac:dyDescent="0.3">
      <c r="H1553">
        <v>224</v>
      </c>
      <c r="I1553">
        <v>1</v>
      </c>
    </row>
    <row r="1554" spans="8:9" x14ac:dyDescent="0.3">
      <c r="H1554">
        <v>122</v>
      </c>
      <c r="I1554">
        <v>1</v>
      </c>
    </row>
    <row r="1555" spans="8:9" x14ac:dyDescent="0.3">
      <c r="H1555">
        <v>250</v>
      </c>
      <c r="I1555">
        <v>1</v>
      </c>
    </row>
    <row r="1556" spans="8:9" x14ac:dyDescent="0.3">
      <c r="H1556">
        <v>283</v>
      </c>
      <c r="I1556">
        <v>1</v>
      </c>
    </row>
    <row r="1557" spans="8:9" x14ac:dyDescent="0.3">
      <c r="H1557">
        <v>197</v>
      </c>
      <c r="I1557">
        <v>1</v>
      </c>
    </row>
    <row r="1558" spans="8:9" x14ac:dyDescent="0.3">
      <c r="H1558">
        <v>117</v>
      </c>
      <c r="I1558">
        <v>1</v>
      </c>
    </row>
    <row r="1559" spans="8:9" x14ac:dyDescent="0.3">
      <c r="H1559">
        <v>421</v>
      </c>
      <c r="I1559">
        <v>1</v>
      </c>
    </row>
    <row r="1560" spans="8:9" x14ac:dyDescent="0.3">
      <c r="H1560">
        <v>178</v>
      </c>
      <c r="I1560">
        <v>1</v>
      </c>
    </row>
    <row r="1561" spans="8:9" x14ac:dyDescent="0.3">
      <c r="H1561">
        <v>101</v>
      </c>
      <c r="I1561">
        <v>1</v>
      </c>
    </row>
    <row r="1562" spans="8:9" x14ac:dyDescent="0.3">
      <c r="H1562">
        <v>165</v>
      </c>
      <c r="I1562">
        <v>1</v>
      </c>
    </row>
    <row r="1563" spans="8:9" x14ac:dyDescent="0.3">
      <c r="H1563">
        <v>373</v>
      </c>
      <c r="I1563">
        <v>1</v>
      </c>
    </row>
    <row r="1564" spans="8:9" x14ac:dyDescent="0.3">
      <c r="H1564">
        <v>391</v>
      </c>
      <c r="I1564">
        <v>1</v>
      </c>
    </row>
    <row r="1565" spans="8:9" x14ac:dyDescent="0.3">
      <c r="H1565">
        <v>395</v>
      </c>
      <c r="I1565">
        <v>1</v>
      </c>
    </row>
    <row r="1566" spans="8:9" x14ac:dyDescent="0.3">
      <c r="H1566">
        <v>118</v>
      </c>
      <c r="I1566">
        <v>1</v>
      </c>
    </row>
    <row r="1567" spans="8:9" x14ac:dyDescent="0.3">
      <c r="H1567">
        <v>139</v>
      </c>
      <c r="I1567">
        <v>1</v>
      </c>
    </row>
    <row r="1568" spans="8:9" x14ac:dyDescent="0.3">
      <c r="H1568">
        <v>351</v>
      </c>
      <c r="I1568">
        <v>1</v>
      </c>
    </row>
    <row r="1569" spans="8:9" x14ac:dyDescent="0.3">
      <c r="H1569">
        <v>231</v>
      </c>
      <c r="I1569">
        <v>1</v>
      </c>
    </row>
    <row r="1570" spans="8:9" x14ac:dyDescent="0.3">
      <c r="H1570">
        <v>636</v>
      </c>
      <c r="I1570">
        <v>1</v>
      </c>
    </row>
    <row r="1571" spans="8:9" x14ac:dyDescent="0.3">
      <c r="H1571">
        <v>142</v>
      </c>
      <c r="I1571">
        <v>1</v>
      </c>
    </row>
    <row r="1572" spans="8:9" x14ac:dyDescent="0.3">
      <c r="H1572">
        <v>283</v>
      </c>
      <c r="I1572">
        <v>1</v>
      </c>
    </row>
    <row r="1573" spans="8:9" x14ac:dyDescent="0.3">
      <c r="H1573">
        <v>247</v>
      </c>
      <c r="I1573">
        <v>1</v>
      </c>
    </row>
    <row r="1574" spans="8:9" x14ac:dyDescent="0.3">
      <c r="H1574">
        <v>209</v>
      </c>
      <c r="I1574">
        <v>1</v>
      </c>
    </row>
    <row r="1575" spans="8:9" x14ac:dyDescent="0.3">
      <c r="H1575">
        <v>145</v>
      </c>
      <c r="I1575">
        <v>1</v>
      </c>
    </row>
    <row r="1576" spans="8:9" x14ac:dyDescent="0.3">
      <c r="H1576">
        <v>111</v>
      </c>
      <c r="I1576">
        <v>1</v>
      </c>
    </row>
    <row r="1577" spans="8:9" x14ac:dyDescent="0.3">
      <c r="H1577">
        <v>177</v>
      </c>
      <c r="I1577">
        <v>1</v>
      </c>
    </row>
    <row r="1578" spans="8:9" x14ac:dyDescent="0.3">
      <c r="H1578">
        <v>2072</v>
      </c>
      <c r="I1578">
        <v>7</v>
      </c>
    </row>
    <row r="1579" spans="8:9" x14ac:dyDescent="0.3">
      <c r="H1579">
        <v>1758</v>
      </c>
      <c r="I1579">
        <v>7</v>
      </c>
    </row>
    <row r="1580" spans="8:9" x14ac:dyDescent="0.3">
      <c r="H1580">
        <v>2388</v>
      </c>
      <c r="I1580">
        <v>7</v>
      </c>
    </row>
    <row r="1581" spans="8:9" x14ac:dyDescent="0.3">
      <c r="H1581">
        <v>1022</v>
      </c>
      <c r="I1581">
        <v>7</v>
      </c>
    </row>
    <row r="1582" spans="8:9" x14ac:dyDescent="0.3">
      <c r="H1582">
        <v>2109</v>
      </c>
      <c r="I1582">
        <v>7</v>
      </c>
    </row>
    <row r="1583" spans="8:9" x14ac:dyDescent="0.3">
      <c r="H1583">
        <v>2465</v>
      </c>
      <c r="I1583">
        <v>7</v>
      </c>
    </row>
    <row r="1584" spans="8:9" x14ac:dyDescent="0.3">
      <c r="H1584">
        <v>2306</v>
      </c>
      <c r="I1584">
        <v>7</v>
      </c>
    </row>
    <row r="1585" spans="8:9" x14ac:dyDescent="0.3">
      <c r="H1585">
        <v>1744</v>
      </c>
      <c r="I1585">
        <v>7</v>
      </c>
    </row>
    <row r="1586" spans="8:9" x14ac:dyDescent="0.3">
      <c r="H1586">
        <v>2399</v>
      </c>
      <c r="I1586">
        <v>7</v>
      </c>
    </row>
    <row r="1587" spans="8:9" x14ac:dyDescent="0.3">
      <c r="H1587">
        <v>2188</v>
      </c>
      <c r="I1587">
        <v>7</v>
      </c>
    </row>
    <row r="1588" spans="8:9" x14ac:dyDescent="0.3">
      <c r="H1588">
        <v>2314</v>
      </c>
      <c r="I1588">
        <v>7</v>
      </c>
    </row>
    <row r="1589" spans="8:9" x14ac:dyDescent="0.3">
      <c r="H1589">
        <v>2497</v>
      </c>
      <c r="I1589">
        <v>7</v>
      </c>
    </row>
    <row r="1590" spans="8:9" x14ac:dyDescent="0.3">
      <c r="H1590">
        <v>1236</v>
      </c>
      <c r="I1590">
        <v>7</v>
      </c>
    </row>
    <row r="1591" spans="8:9" x14ac:dyDescent="0.3">
      <c r="H1591">
        <v>2132</v>
      </c>
      <c r="I1591">
        <v>7</v>
      </c>
    </row>
    <row r="1592" spans="8:9" x14ac:dyDescent="0.3">
      <c r="H1592">
        <v>2361</v>
      </c>
      <c r="I1592">
        <v>7</v>
      </c>
    </row>
    <row r="1593" spans="8:9" x14ac:dyDescent="0.3">
      <c r="H1593">
        <v>2409</v>
      </c>
      <c r="I1593">
        <v>7</v>
      </c>
    </row>
    <row r="1594" spans="8:9" x14ac:dyDescent="0.3">
      <c r="H1594">
        <v>2425</v>
      </c>
      <c r="I1594">
        <v>7</v>
      </c>
    </row>
    <row r="1595" spans="8:9" x14ac:dyDescent="0.3">
      <c r="H1595">
        <v>2344</v>
      </c>
      <c r="I1595">
        <v>7</v>
      </c>
    </row>
    <row r="1596" spans="8:9" x14ac:dyDescent="0.3">
      <c r="H1596">
        <v>1324</v>
      </c>
      <c r="I1596">
        <v>7</v>
      </c>
    </row>
    <row r="1597" spans="8:9" x14ac:dyDescent="0.3">
      <c r="H1597">
        <v>1707</v>
      </c>
      <c r="I1597">
        <v>7</v>
      </c>
    </row>
    <row r="1598" spans="8:9" x14ac:dyDescent="0.3">
      <c r="H1598">
        <v>1292</v>
      </c>
      <c r="I1598">
        <v>7</v>
      </c>
    </row>
    <row r="1599" spans="8:9" x14ac:dyDescent="0.3">
      <c r="H1599">
        <v>1452</v>
      </c>
      <c r="I1599">
        <v>7</v>
      </c>
    </row>
    <row r="1600" spans="8:9" x14ac:dyDescent="0.3">
      <c r="H1600">
        <v>1984</v>
      </c>
      <c r="I1600">
        <v>7</v>
      </c>
    </row>
    <row r="1601" spans="8:9" x14ac:dyDescent="0.3">
      <c r="H1601">
        <v>2243</v>
      </c>
      <c r="I1601">
        <v>7</v>
      </c>
    </row>
    <row r="1602" spans="8:9" x14ac:dyDescent="0.3">
      <c r="H1602">
        <v>2201</v>
      </c>
      <c r="I1602">
        <v>7</v>
      </c>
    </row>
    <row r="1603" spans="8:9" x14ac:dyDescent="0.3">
      <c r="H1603">
        <v>2255</v>
      </c>
      <c r="I1603">
        <v>7</v>
      </c>
    </row>
    <row r="1604" spans="8:9" x14ac:dyDescent="0.3">
      <c r="H1604">
        <v>2201</v>
      </c>
      <c r="I1604">
        <v>7</v>
      </c>
    </row>
    <row r="1605" spans="8:9" x14ac:dyDescent="0.3">
      <c r="H1605">
        <v>2487</v>
      </c>
      <c r="I1605">
        <v>7</v>
      </c>
    </row>
    <row r="1606" spans="8:9" x14ac:dyDescent="0.3">
      <c r="H1606">
        <v>1435</v>
      </c>
      <c r="I1606">
        <v>7</v>
      </c>
    </row>
    <row r="1607" spans="8:9" x14ac:dyDescent="0.3">
      <c r="H1607">
        <v>1465</v>
      </c>
      <c r="I1607">
        <v>7</v>
      </c>
    </row>
    <row r="1608" spans="8:9" x14ac:dyDescent="0.3">
      <c r="H1608">
        <v>2072</v>
      </c>
      <c r="I1608">
        <v>7</v>
      </c>
    </row>
    <row r="1609" spans="8:9" x14ac:dyDescent="0.3">
      <c r="H1609">
        <v>1614</v>
      </c>
      <c r="I1609">
        <v>7</v>
      </c>
    </row>
    <row r="1610" spans="8:9" x14ac:dyDescent="0.3">
      <c r="H1610">
        <v>1682</v>
      </c>
      <c r="I1610">
        <v>7</v>
      </c>
    </row>
    <row r="1611" spans="8:9" x14ac:dyDescent="0.3">
      <c r="H1611">
        <v>2315</v>
      </c>
      <c r="I1611">
        <v>7</v>
      </c>
    </row>
    <row r="1612" spans="8:9" x14ac:dyDescent="0.3">
      <c r="H1612">
        <v>2415</v>
      </c>
      <c r="I1612">
        <v>7</v>
      </c>
    </row>
    <row r="1613" spans="8:9" x14ac:dyDescent="0.3">
      <c r="H1613">
        <v>2333</v>
      </c>
      <c r="I1613">
        <v>7</v>
      </c>
    </row>
    <row r="1614" spans="8:9" x14ac:dyDescent="0.3">
      <c r="H1614">
        <v>2106</v>
      </c>
      <c r="I1614">
        <v>7</v>
      </c>
    </row>
    <row r="1615" spans="8:9" x14ac:dyDescent="0.3">
      <c r="H1615">
        <v>2300</v>
      </c>
      <c r="I1615">
        <v>7</v>
      </c>
    </row>
    <row r="1616" spans="8:9" x14ac:dyDescent="0.3">
      <c r="H1616">
        <v>788</v>
      </c>
      <c r="I1616">
        <v>7</v>
      </c>
    </row>
    <row r="1617" spans="8:9" x14ac:dyDescent="0.3">
      <c r="H1617">
        <v>2442</v>
      </c>
      <c r="I1617">
        <v>7</v>
      </c>
    </row>
    <row r="1618" spans="8:9" x14ac:dyDescent="0.3">
      <c r="H1618">
        <v>2441</v>
      </c>
      <c r="I1618">
        <v>7</v>
      </c>
    </row>
    <row r="1619" spans="8:9" x14ac:dyDescent="0.3">
      <c r="H1619">
        <v>1030</v>
      </c>
      <c r="I1619">
        <v>7</v>
      </c>
    </row>
    <row r="1620" spans="8:9" x14ac:dyDescent="0.3">
      <c r="H1620">
        <v>974</v>
      </c>
      <c r="I1620">
        <v>7</v>
      </c>
    </row>
    <row r="1621" spans="8:9" x14ac:dyDescent="0.3">
      <c r="H1621">
        <v>2417</v>
      </c>
      <c r="I1621">
        <v>7</v>
      </c>
    </row>
    <row r="1622" spans="8:9" x14ac:dyDescent="0.3">
      <c r="H1622">
        <v>1466</v>
      </c>
      <c r="I1622">
        <v>7</v>
      </c>
    </row>
    <row r="1623" spans="8:9" x14ac:dyDescent="0.3">
      <c r="H1623">
        <v>2372</v>
      </c>
      <c r="I1623">
        <v>7</v>
      </c>
    </row>
    <row r="1624" spans="8:9" x14ac:dyDescent="0.3">
      <c r="H1624">
        <v>2249</v>
      </c>
      <c r="I1624">
        <v>7</v>
      </c>
    </row>
    <row r="1625" spans="8:9" x14ac:dyDescent="0.3">
      <c r="H1625">
        <v>1838</v>
      </c>
      <c r="I1625">
        <v>7</v>
      </c>
    </row>
    <row r="1626" spans="8:9" x14ac:dyDescent="0.3">
      <c r="H1626">
        <v>1942</v>
      </c>
      <c r="I1626">
        <v>7</v>
      </c>
    </row>
    <row r="1627" spans="8:9" x14ac:dyDescent="0.3">
      <c r="H1627">
        <v>1000</v>
      </c>
      <c r="I1627">
        <v>7</v>
      </c>
    </row>
    <row r="1628" spans="8:9" x14ac:dyDescent="0.3">
      <c r="H1628">
        <v>2305</v>
      </c>
      <c r="I1628">
        <v>7</v>
      </c>
    </row>
    <row r="1629" spans="8:9" x14ac:dyDescent="0.3">
      <c r="H1629">
        <v>2149</v>
      </c>
      <c r="I1629">
        <v>7</v>
      </c>
    </row>
    <row r="1630" spans="8:9" x14ac:dyDescent="0.3">
      <c r="H1630">
        <v>2135</v>
      </c>
      <c r="I1630">
        <v>7</v>
      </c>
    </row>
    <row r="1631" spans="8:9" x14ac:dyDescent="0.3">
      <c r="H1631">
        <v>2255</v>
      </c>
      <c r="I1631">
        <v>7</v>
      </c>
    </row>
    <row r="1632" spans="8:9" x14ac:dyDescent="0.3">
      <c r="H1632">
        <v>1839</v>
      </c>
      <c r="I1632">
        <v>7</v>
      </c>
    </row>
    <row r="1633" spans="8:9" x14ac:dyDescent="0.3">
      <c r="H1633">
        <v>2389</v>
      </c>
      <c r="I1633">
        <v>7</v>
      </c>
    </row>
    <row r="1634" spans="8:9" x14ac:dyDescent="0.3">
      <c r="H1634">
        <v>1834</v>
      </c>
      <c r="I1634">
        <v>7</v>
      </c>
    </row>
    <row r="1635" spans="8:9" x14ac:dyDescent="0.3">
      <c r="H1635">
        <v>2479</v>
      </c>
      <c r="I1635">
        <v>7</v>
      </c>
    </row>
    <row r="1636" spans="8:9" x14ac:dyDescent="0.3">
      <c r="H1636">
        <v>2289</v>
      </c>
      <c r="I1636">
        <v>7</v>
      </c>
    </row>
    <row r="1637" spans="8:9" x14ac:dyDescent="0.3">
      <c r="H1637">
        <v>1664</v>
      </c>
      <c r="I1637">
        <v>7</v>
      </c>
    </row>
    <row r="1638" spans="8:9" x14ac:dyDescent="0.3">
      <c r="H1638">
        <v>2207</v>
      </c>
      <c r="I1638">
        <v>7</v>
      </c>
    </row>
    <row r="1639" spans="8:9" x14ac:dyDescent="0.3">
      <c r="H1639">
        <v>2221</v>
      </c>
      <c r="I1639">
        <v>7</v>
      </c>
    </row>
    <row r="1640" spans="8:9" x14ac:dyDescent="0.3">
      <c r="H1640">
        <v>2009</v>
      </c>
      <c r="I1640">
        <v>7</v>
      </c>
    </row>
    <row r="1641" spans="8:9" x14ac:dyDescent="0.3">
      <c r="H1641">
        <v>1542</v>
      </c>
      <c r="I1641">
        <v>7</v>
      </c>
    </row>
    <row r="1642" spans="8:9" x14ac:dyDescent="0.3">
      <c r="H1642">
        <v>2003</v>
      </c>
      <c r="I1642">
        <v>7</v>
      </c>
    </row>
    <row r="1643" spans="8:9" x14ac:dyDescent="0.3">
      <c r="H1643">
        <v>1229</v>
      </c>
      <c r="I1643">
        <v>7</v>
      </c>
    </row>
    <row r="1644" spans="8:9" x14ac:dyDescent="0.3">
      <c r="H1644">
        <v>2200</v>
      </c>
      <c r="I1644">
        <v>7</v>
      </c>
    </row>
    <row r="1645" spans="8:9" x14ac:dyDescent="0.3">
      <c r="H1645">
        <v>2105</v>
      </c>
      <c r="I1645">
        <v>7</v>
      </c>
    </row>
    <row r="1646" spans="8:9" x14ac:dyDescent="0.3">
      <c r="H1646">
        <v>2347</v>
      </c>
      <c r="I1646">
        <v>7</v>
      </c>
    </row>
    <row r="1647" spans="8:9" x14ac:dyDescent="0.3">
      <c r="H1647">
        <v>2029</v>
      </c>
      <c r="I1647">
        <v>7</v>
      </c>
    </row>
    <row r="1648" spans="8:9" x14ac:dyDescent="0.3">
      <c r="H1648">
        <v>2247</v>
      </c>
      <c r="I1648">
        <v>7</v>
      </c>
    </row>
    <row r="1649" spans="8:9" x14ac:dyDescent="0.3">
      <c r="H1649">
        <v>1369</v>
      </c>
      <c r="I1649">
        <v>7</v>
      </c>
    </row>
    <row r="1650" spans="8:9" x14ac:dyDescent="0.3">
      <c r="H1650">
        <v>1636</v>
      </c>
      <c r="I1650">
        <v>7</v>
      </c>
    </row>
    <row r="1651" spans="8:9" x14ac:dyDescent="0.3">
      <c r="H1651">
        <v>2490</v>
      </c>
      <c r="I1651">
        <v>7</v>
      </c>
    </row>
    <row r="1652" spans="8:9" x14ac:dyDescent="0.3">
      <c r="H1652">
        <v>1993</v>
      </c>
      <c r="I1652">
        <v>7</v>
      </c>
    </row>
    <row r="1653" spans="8:9" x14ac:dyDescent="0.3">
      <c r="H1653">
        <v>2423</v>
      </c>
      <c r="I1653">
        <v>7</v>
      </c>
    </row>
    <row r="1654" spans="8:9" x14ac:dyDescent="0.3">
      <c r="H1654">
        <v>2178</v>
      </c>
      <c r="I1654">
        <v>7</v>
      </c>
    </row>
    <row r="1655" spans="8:9" x14ac:dyDescent="0.3">
      <c r="H1655">
        <v>870</v>
      </c>
      <c r="I1655">
        <v>7</v>
      </c>
    </row>
    <row r="1656" spans="8:9" x14ac:dyDescent="0.3">
      <c r="H1656">
        <v>1995</v>
      </c>
      <c r="I1656">
        <v>7</v>
      </c>
    </row>
    <row r="1657" spans="8:9" x14ac:dyDescent="0.3">
      <c r="H1657">
        <v>2200</v>
      </c>
      <c r="I1657">
        <v>7</v>
      </c>
    </row>
    <row r="1658" spans="8:9" x14ac:dyDescent="0.3">
      <c r="H1658">
        <v>2279</v>
      </c>
      <c r="I1658">
        <v>7</v>
      </c>
    </row>
    <row r="1659" spans="8:9" x14ac:dyDescent="0.3">
      <c r="H1659">
        <v>1715</v>
      </c>
      <c r="I1659">
        <v>7</v>
      </c>
    </row>
    <row r="1660" spans="8:9" x14ac:dyDescent="0.3">
      <c r="H1660">
        <v>2321</v>
      </c>
      <c r="I1660">
        <v>7</v>
      </c>
    </row>
    <row r="1661" spans="8:9" x14ac:dyDescent="0.3">
      <c r="H1661">
        <v>1548</v>
      </c>
      <c r="I1661">
        <v>7</v>
      </c>
    </row>
    <row r="1662" spans="8:9" x14ac:dyDescent="0.3">
      <c r="H1662">
        <v>2247</v>
      </c>
      <c r="I1662">
        <v>7</v>
      </c>
    </row>
    <row r="1663" spans="8:9" x14ac:dyDescent="0.3">
      <c r="H1663">
        <v>2012</v>
      </c>
      <c r="I1663">
        <v>7</v>
      </c>
    </row>
    <row r="1664" spans="8:9" x14ac:dyDescent="0.3">
      <c r="H1664">
        <v>2273</v>
      </c>
      <c r="I1664">
        <v>7</v>
      </c>
    </row>
    <row r="1665" spans="8:9" x14ac:dyDescent="0.3">
      <c r="H1665">
        <v>2187</v>
      </c>
      <c r="I1665">
        <v>7</v>
      </c>
    </row>
    <row r="1666" spans="8:9" x14ac:dyDescent="0.3">
      <c r="H1666">
        <v>1974</v>
      </c>
      <c r="I1666">
        <v>7</v>
      </c>
    </row>
    <row r="1667" spans="8:9" x14ac:dyDescent="0.3">
      <c r="H1667">
        <v>2430</v>
      </c>
      <c r="I1667">
        <v>7</v>
      </c>
    </row>
    <row r="1668" spans="8:9" x14ac:dyDescent="0.3">
      <c r="H1668">
        <v>2191</v>
      </c>
      <c r="I1668">
        <v>7</v>
      </c>
    </row>
    <row r="1669" spans="8:9" x14ac:dyDescent="0.3">
      <c r="H1669">
        <v>2300</v>
      </c>
      <c r="I1669">
        <v>7</v>
      </c>
    </row>
    <row r="1670" spans="8:9" x14ac:dyDescent="0.3">
      <c r="H1670">
        <v>1577</v>
      </c>
      <c r="I1670">
        <v>7</v>
      </c>
    </row>
    <row r="1671" spans="8:9" x14ac:dyDescent="0.3">
      <c r="H1671">
        <v>2321</v>
      </c>
      <c r="I1671">
        <v>7</v>
      </c>
    </row>
    <row r="1672" spans="8:9" x14ac:dyDescent="0.3">
      <c r="H1672">
        <v>1156</v>
      </c>
      <c r="I1672">
        <v>9</v>
      </c>
    </row>
    <row r="1673" spans="8:9" x14ac:dyDescent="0.3">
      <c r="H1673">
        <v>2013</v>
      </c>
      <c r="I1673">
        <v>9</v>
      </c>
    </row>
    <row r="1674" spans="8:9" x14ac:dyDescent="0.3">
      <c r="H1674">
        <v>1055</v>
      </c>
      <c r="I1674">
        <v>9</v>
      </c>
    </row>
    <row r="1675" spans="8:9" x14ac:dyDescent="0.3">
      <c r="H1675">
        <v>1801</v>
      </c>
      <c r="I1675">
        <v>8</v>
      </c>
    </row>
    <row r="1676" spans="8:9" x14ac:dyDescent="0.3">
      <c r="H1676">
        <v>2210</v>
      </c>
      <c r="I1676">
        <v>8</v>
      </c>
    </row>
    <row r="1677" spans="8:9" x14ac:dyDescent="0.3">
      <c r="H1677">
        <v>2366</v>
      </c>
      <c r="I1677">
        <v>11</v>
      </c>
    </row>
    <row r="1678" spans="8:9" x14ac:dyDescent="0.3">
      <c r="H1678">
        <v>1075</v>
      </c>
      <c r="I1678">
        <v>8</v>
      </c>
    </row>
    <row r="1679" spans="8:9" x14ac:dyDescent="0.3">
      <c r="H1679">
        <v>1260</v>
      </c>
      <c r="I1679">
        <v>9</v>
      </c>
    </row>
    <row r="1680" spans="8:9" x14ac:dyDescent="0.3">
      <c r="H1680">
        <v>2453</v>
      </c>
      <c r="I1680">
        <v>9</v>
      </c>
    </row>
    <row r="1681" spans="8:9" x14ac:dyDescent="0.3">
      <c r="H1681">
        <v>2056</v>
      </c>
      <c r="I1681">
        <v>8</v>
      </c>
    </row>
    <row r="1682" spans="8:9" x14ac:dyDescent="0.3">
      <c r="H1682">
        <v>2327</v>
      </c>
      <c r="I1682">
        <v>9</v>
      </c>
    </row>
    <row r="1683" spans="8:9" x14ac:dyDescent="0.3">
      <c r="H1683">
        <v>2481</v>
      </c>
      <c r="I1683">
        <v>8</v>
      </c>
    </row>
    <row r="1684" spans="8:9" x14ac:dyDescent="0.3">
      <c r="H1684">
        <v>2465</v>
      </c>
      <c r="I1684">
        <v>8</v>
      </c>
    </row>
    <row r="1685" spans="8:9" x14ac:dyDescent="0.3">
      <c r="H1685">
        <v>2074</v>
      </c>
      <c r="I1685">
        <v>8</v>
      </c>
    </row>
    <row r="1686" spans="8:9" x14ac:dyDescent="0.3">
      <c r="H1686">
        <v>2400</v>
      </c>
      <c r="I1686">
        <v>9</v>
      </c>
    </row>
    <row r="1687" spans="8:9" x14ac:dyDescent="0.3">
      <c r="H1687">
        <v>2374</v>
      </c>
      <c r="I1687">
        <v>9</v>
      </c>
    </row>
    <row r="1688" spans="8:9" x14ac:dyDescent="0.3">
      <c r="H1688">
        <v>2388</v>
      </c>
      <c r="I1688">
        <v>9</v>
      </c>
    </row>
    <row r="1689" spans="8:9" x14ac:dyDescent="0.3">
      <c r="H1689">
        <v>2465</v>
      </c>
      <c r="I1689">
        <v>8</v>
      </c>
    </row>
    <row r="1690" spans="8:9" x14ac:dyDescent="0.3">
      <c r="H1690">
        <v>1605</v>
      </c>
      <c r="I1690">
        <v>8</v>
      </c>
    </row>
    <row r="1691" spans="8:9" x14ac:dyDescent="0.3">
      <c r="H1691">
        <v>2418</v>
      </c>
      <c r="I1691">
        <v>8</v>
      </c>
    </row>
    <row r="1692" spans="8:9" x14ac:dyDescent="0.3">
      <c r="H1692">
        <v>1837</v>
      </c>
      <c r="I1692">
        <v>8</v>
      </c>
    </row>
    <row r="1693" spans="8:9" x14ac:dyDescent="0.3">
      <c r="H1693">
        <v>2146</v>
      </c>
      <c r="I1693">
        <v>9</v>
      </c>
    </row>
    <row r="1694" spans="8:9" x14ac:dyDescent="0.3">
      <c r="H1694">
        <v>2445</v>
      </c>
      <c r="I1694">
        <v>8</v>
      </c>
    </row>
    <row r="1695" spans="8:9" x14ac:dyDescent="0.3">
      <c r="H1695">
        <v>962</v>
      </c>
      <c r="I1695">
        <v>9</v>
      </c>
    </row>
    <row r="1696" spans="8:9" x14ac:dyDescent="0.3">
      <c r="H1696">
        <v>1896</v>
      </c>
      <c r="I1696">
        <v>10</v>
      </c>
    </row>
    <row r="1697" spans="8:9" x14ac:dyDescent="0.3">
      <c r="H1697">
        <v>2144</v>
      </c>
      <c r="I1697">
        <v>10</v>
      </c>
    </row>
    <row r="1698" spans="8:9" x14ac:dyDescent="0.3">
      <c r="H1698">
        <v>1837</v>
      </c>
      <c r="I1698">
        <v>8</v>
      </c>
    </row>
    <row r="1699" spans="8:9" x14ac:dyDescent="0.3">
      <c r="H1699">
        <v>1431</v>
      </c>
      <c r="I1699">
        <v>8</v>
      </c>
    </row>
    <row r="1700" spans="8:9" x14ac:dyDescent="0.3">
      <c r="H1700">
        <v>2422</v>
      </c>
      <c r="I1700">
        <v>8</v>
      </c>
    </row>
    <row r="1701" spans="8:9" x14ac:dyDescent="0.3">
      <c r="H1701">
        <v>2380</v>
      </c>
      <c r="I1701">
        <v>9</v>
      </c>
    </row>
    <row r="1702" spans="8:9" x14ac:dyDescent="0.3">
      <c r="H1702">
        <v>2030</v>
      </c>
      <c r="I1702">
        <v>8</v>
      </c>
    </row>
    <row r="1703" spans="8:9" x14ac:dyDescent="0.3">
      <c r="H1703">
        <v>1056</v>
      </c>
      <c r="I1703">
        <v>8</v>
      </c>
    </row>
    <row r="1704" spans="8:9" x14ac:dyDescent="0.3">
      <c r="H1704">
        <v>2372</v>
      </c>
      <c r="I1704">
        <v>9</v>
      </c>
    </row>
    <row r="1705" spans="8:9" x14ac:dyDescent="0.3">
      <c r="H1705">
        <v>2113</v>
      </c>
      <c r="I1705">
        <v>8</v>
      </c>
    </row>
    <row r="1706" spans="8:9" x14ac:dyDescent="0.3">
      <c r="H1706">
        <v>2363</v>
      </c>
      <c r="I1706">
        <v>9</v>
      </c>
    </row>
    <row r="1707" spans="8:9" x14ac:dyDescent="0.3">
      <c r="H1707">
        <v>2355</v>
      </c>
      <c r="I1707">
        <v>8</v>
      </c>
    </row>
    <row r="1708" spans="8:9" x14ac:dyDescent="0.3">
      <c r="H1708">
        <v>1805</v>
      </c>
      <c r="I1708">
        <v>9</v>
      </c>
    </row>
    <row r="1709" spans="8:9" x14ac:dyDescent="0.3">
      <c r="H1709">
        <v>1319</v>
      </c>
      <c r="I1709">
        <v>10</v>
      </c>
    </row>
    <row r="1710" spans="8:9" x14ac:dyDescent="0.3">
      <c r="H1710">
        <v>2349</v>
      </c>
      <c r="I1710">
        <v>9</v>
      </c>
    </row>
    <row r="1711" spans="8:9" x14ac:dyDescent="0.3">
      <c r="H1711">
        <v>1895</v>
      </c>
      <c r="I1711">
        <v>12</v>
      </c>
    </row>
    <row r="1712" spans="8:9" x14ac:dyDescent="0.3">
      <c r="H1712">
        <v>2291</v>
      </c>
      <c r="I1712">
        <v>9</v>
      </c>
    </row>
    <row r="1713" spans="8:9" x14ac:dyDescent="0.3">
      <c r="H1713">
        <v>2274</v>
      </c>
      <c r="I1713">
        <v>8</v>
      </c>
    </row>
    <row r="1714" spans="8:9" x14ac:dyDescent="0.3">
      <c r="H1714">
        <v>1762</v>
      </c>
      <c r="I1714">
        <v>8</v>
      </c>
    </row>
    <row r="1715" spans="8:9" x14ac:dyDescent="0.3">
      <c r="H1715">
        <v>2255</v>
      </c>
      <c r="I1715">
        <v>9</v>
      </c>
    </row>
    <row r="1716" spans="8:9" x14ac:dyDescent="0.3">
      <c r="H1716">
        <v>2205</v>
      </c>
      <c r="I1716">
        <v>8</v>
      </c>
    </row>
    <row r="1717" spans="8:9" x14ac:dyDescent="0.3">
      <c r="H1717">
        <v>2398</v>
      </c>
      <c r="I1717">
        <v>8</v>
      </c>
    </row>
    <row r="1718" spans="8:9" x14ac:dyDescent="0.3">
      <c r="H1718">
        <v>1911</v>
      </c>
      <c r="I1718">
        <v>9</v>
      </c>
    </row>
    <row r="1719" spans="8:9" x14ac:dyDescent="0.3">
      <c r="H1719">
        <v>2239</v>
      </c>
      <c r="I1719">
        <v>8</v>
      </c>
    </row>
    <row r="1720" spans="8:9" x14ac:dyDescent="0.3">
      <c r="H1720">
        <v>2488</v>
      </c>
      <c r="I1720">
        <v>9</v>
      </c>
    </row>
    <row r="1721" spans="8:9" x14ac:dyDescent="0.3">
      <c r="H1721">
        <v>1974</v>
      </c>
      <c r="I1721">
        <v>8</v>
      </c>
    </row>
    <row r="1722" spans="8:9" x14ac:dyDescent="0.3">
      <c r="H1722">
        <v>2181</v>
      </c>
      <c r="I1722">
        <v>9</v>
      </c>
    </row>
    <row r="1723" spans="8:9" x14ac:dyDescent="0.3">
      <c r="H1723">
        <v>1720</v>
      </c>
      <c r="I1723">
        <v>8</v>
      </c>
    </row>
    <row r="1724" spans="8:9" x14ac:dyDescent="0.3">
      <c r="H1724">
        <v>1947</v>
      </c>
      <c r="I1724">
        <v>9</v>
      </c>
    </row>
    <row r="1725" spans="8:9" x14ac:dyDescent="0.3">
      <c r="H1725">
        <v>2442</v>
      </c>
      <c r="I1725">
        <v>8</v>
      </c>
    </row>
    <row r="1726" spans="8:9" x14ac:dyDescent="0.3">
      <c r="H1726">
        <v>1456</v>
      </c>
      <c r="I1726">
        <v>8</v>
      </c>
    </row>
    <row r="1727" spans="8:9" x14ac:dyDescent="0.3">
      <c r="H1727">
        <v>1899</v>
      </c>
      <c r="I1727">
        <v>8</v>
      </c>
    </row>
    <row r="1728" spans="8:9" x14ac:dyDescent="0.3">
      <c r="H1728">
        <v>1865</v>
      </c>
      <c r="I1728">
        <v>11</v>
      </c>
    </row>
    <row r="1729" spans="8:9" x14ac:dyDescent="0.3">
      <c r="H1729">
        <v>2356</v>
      </c>
      <c r="I1729">
        <v>8</v>
      </c>
    </row>
    <row r="1730" spans="8:9" x14ac:dyDescent="0.3">
      <c r="H1730">
        <v>2256</v>
      </c>
      <c r="I1730">
        <v>8</v>
      </c>
    </row>
    <row r="1731" spans="8:9" x14ac:dyDescent="0.3">
      <c r="H1731">
        <v>2414</v>
      </c>
      <c r="I1731">
        <v>8</v>
      </c>
    </row>
    <row r="1732" spans="8:9" x14ac:dyDescent="0.3">
      <c r="H1732">
        <v>2488</v>
      </c>
      <c r="I1732">
        <v>9</v>
      </c>
    </row>
    <row r="1733" spans="8:9" x14ac:dyDescent="0.3">
      <c r="H1733">
        <v>2464</v>
      </c>
      <c r="I1733">
        <v>8</v>
      </c>
    </row>
    <row r="1734" spans="8:9" x14ac:dyDescent="0.3">
      <c r="H1734">
        <v>2216</v>
      </c>
      <c r="I1734">
        <v>8</v>
      </c>
    </row>
    <row r="1735" spans="8:9" x14ac:dyDescent="0.3">
      <c r="H1735">
        <v>2449</v>
      </c>
      <c r="I1735">
        <v>8</v>
      </c>
    </row>
    <row r="1736" spans="8:9" x14ac:dyDescent="0.3">
      <c r="H1736">
        <v>1746</v>
      </c>
      <c r="I1736">
        <v>8</v>
      </c>
    </row>
    <row r="1737" spans="8:9" x14ac:dyDescent="0.3">
      <c r="H1737">
        <v>2141</v>
      </c>
      <c r="I1737">
        <v>8</v>
      </c>
    </row>
    <row r="1738" spans="8:9" x14ac:dyDescent="0.3">
      <c r="H1738">
        <v>1469</v>
      </c>
      <c r="I1738">
        <v>9</v>
      </c>
    </row>
    <row r="1739" spans="8:9" x14ac:dyDescent="0.3">
      <c r="H1739">
        <v>2317</v>
      </c>
      <c r="I1739">
        <v>8</v>
      </c>
    </row>
    <row r="1740" spans="8:9" x14ac:dyDescent="0.3">
      <c r="H1740">
        <v>1174</v>
      </c>
      <c r="I1740">
        <v>8</v>
      </c>
    </row>
    <row r="1741" spans="8:9" x14ac:dyDescent="0.3">
      <c r="H1741">
        <v>2309</v>
      </c>
      <c r="I1741">
        <v>8</v>
      </c>
    </row>
    <row r="1742" spans="8:9" x14ac:dyDescent="0.3">
      <c r="H1742">
        <v>2366</v>
      </c>
      <c r="I1742">
        <v>6</v>
      </c>
    </row>
    <row r="1743" spans="8:9" x14ac:dyDescent="0.3">
      <c r="H1743">
        <v>1986</v>
      </c>
      <c r="I1743">
        <v>5</v>
      </c>
    </row>
    <row r="1744" spans="8:9" x14ac:dyDescent="0.3">
      <c r="H1744">
        <v>431</v>
      </c>
      <c r="I1744">
        <v>2</v>
      </c>
    </row>
    <row r="1745" spans="8:9" x14ac:dyDescent="0.3">
      <c r="H1745">
        <v>659</v>
      </c>
      <c r="I1745">
        <v>3</v>
      </c>
    </row>
    <row r="1746" spans="8:9" x14ac:dyDescent="0.3">
      <c r="H1746">
        <v>2396</v>
      </c>
      <c r="I1746">
        <v>6</v>
      </c>
    </row>
    <row r="1747" spans="8:9" x14ac:dyDescent="0.3">
      <c r="H1747">
        <v>1914</v>
      </c>
      <c r="I1747">
        <v>5</v>
      </c>
    </row>
    <row r="1748" spans="8:9" x14ac:dyDescent="0.3">
      <c r="H1748">
        <v>383</v>
      </c>
      <c r="I1748">
        <v>3</v>
      </c>
    </row>
    <row r="1749" spans="8:9" x14ac:dyDescent="0.3">
      <c r="H1749">
        <v>1727</v>
      </c>
      <c r="I1749">
        <v>6</v>
      </c>
    </row>
    <row r="1750" spans="8:9" x14ac:dyDescent="0.3">
      <c r="H1750">
        <v>2214</v>
      </c>
      <c r="I1750">
        <v>7</v>
      </c>
    </row>
    <row r="1751" spans="8:9" x14ac:dyDescent="0.3">
      <c r="H1751">
        <v>1284</v>
      </c>
      <c r="I1751">
        <v>4</v>
      </c>
    </row>
    <row r="1752" spans="8:9" x14ac:dyDescent="0.3">
      <c r="H1752">
        <v>920</v>
      </c>
      <c r="I1752">
        <v>4</v>
      </c>
    </row>
    <row r="1753" spans="8:9" x14ac:dyDescent="0.3">
      <c r="H1753">
        <v>1682</v>
      </c>
      <c r="I1753">
        <v>6</v>
      </c>
    </row>
    <row r="1754" spans="8:9" x14ac:dyDescent="0.3">
      <c r="H1754">
        <v>277</v>
      </c>
      <c r="I1754">
        <v>2</v>
      </c>
    </row>
    <row r="1755" spans="8:9" x14ac:dyDescent="0.3">
      <c r="H1755">
        <v>1646</v>
      </c>
      <c r="I1755">
        <v>4</v>
      </c>
    </row>
    <row r="1756" spans="8:9" x14ac:dyDescent="0.3">
      <c r="H1756">
        <v>800</v>
      </c>
      <c r="I1756">
        <v>3</v>
      </c>
    </row>
    <row r="1757" spans="8:9" x14ac:dyDescent="0.3">
      <c r="H1757">
        <v>573</v>
      </c>
      <c r="I1757">
        <v>2</v>
      </c>
    </row>
    <row r="1758" spans="8:9" x14ac:dyDescent="0.3">
      <c r="H1758">
        <v>382</v>
      </c>
      <c r="I1758">
        <v>5</v>
      </c>
    </row>
    <row r="1759" spans="8:9" x14ac:dyDescent="0.3">
      <c r="H1759">
        <v>1814</v>
      </c>
      <c r="I1759">
        <v>8</v>
      </c>
    </row>
    <row r="1760" spans="8:9" x14ac:dyDescent="0.3">
      <c r="H1760">
        <v>1081</v>
      </c>
      <c r="I1760">
        <v>3</v>
      </c>
    </row>
    <row r="1761" spans="8:9" x14ac:dyDescent="0.3">
      <c r="H1761">
        <v>1376</v>
      </c>
      <c r="I1761">
        <v>5</v>
      </c>
    </row>
    <row r="1762" spans="8:9" x14ac:dyDescent="0.3">
      <c r="H1762">
        <v>2406</v>
      </c>
      <c r="I1762">
        <v>7</v>
      </c>
    </row>
    <row r="1763" spans="8:9" x14ac:dyDescent="0.3">
      <c r="H1763">
        <v>1504</v>
      </c>
      <c r="I1763">
        <v>4</v>
      </c>
    </row>
    <row r="1764" spans="8:9" x14ac:dyDescent="0.3">
      <c r="H1764">
        <v>754</v>
      </c>
      <c r="I1764">
        <v>3</v>
      </c>
    </row>
    <row r="1765" spans="8:9" x14ac:dyDescent="0.3">
      <c r="H1765">
        <v>737</v>
      </c>
      <c r="I1765">
        <v>4</v>
      </c>
    </row>
    <row r="1766" spans="8:9" x14ac:dyDescent="0.3">
      <c r="H1766">
        <v>573</v>
      </c>
      <c r="I1766">
        <v>3</v>
      </c>
    </row>
    <row r="1767" spans="8:9" x14ac:dyDescent="0.3">
      <c r="H1767">
        <v>585</v>
      </c>
      <c r="I1767">
        <v>1</v>
      </c>
    </row>
    <row r="1768" spans="8:9" x14ac:dyDescent="0.3">
      <c r="H1768">
        <v>1760</v>
      </c>
      <c r="I1768">
        <v>4</v>
      </c>
    </row>
    <row r="1769" spans="8:9" x14ac:dyDescent="0.3">
      <c r="H1769">
        <v>283</v>
      </c>
      <c r="I1769">
        <v>2</v>
      </c>
    </row>
    <row r="1770" spans="8:9" x14ac:dyDescent="0.3">
      <c r="H1770">
        <v>410</v>
      </c>
      <c r="I1770">
        <v>2</v>
      </c>
    </row>
    <row r="1771" spans="8:9" x14ac:dyDescent="0.3">
      <c r="H1771">
        <v>2492</v>
      </c>
      <c r="I1771">
        <v>6</v>
      </c>
    </row>
    <row r="1772" spans="8:9" x14ac:dyDescent="0.3">
      <c r="H1772">
        <v>916</v>
      </c>
      <c r="I1772">
        <v>2</v>
      </c>
    </row>
    <row r="1773" spans="8:9" x14ac:dyDescent="0.3">
      <c r="H1773">
        <v>461</v>
      </c>
      <c r="I1773">
        <v>6</v>
      </c>
    </row>
    <row r="1774" spans="8:9" x14ac:dyDescent="0.3">
      <c r="H1774">
        <v>1000</v>
      </c>
      <c r="I1774">
        <v>2</v>
      </c>
    </row>
    <row r="1775" spans="8:9" x14ac:dyDescent="0.3">
      <c r="H1775">
        <v>385</v>
      </c>
      <c r="I1775">
        <v>2</v>
      </c>
    </row>
    <row r="1776" spans="8:9" x14ac:dyDescent="0.3">
      <c r="H1776">
        <v>1539</v>
      </c>
      <c r="I1776">
        <v>4</v>
      </c>
    </row>
    <row r="1777" spans="8:9" x14ac:dyDescent="0.3">
      <c r="H1777">
        <v>2313</v>
      </c>
      <c r="I1777">
        <v>10</v>
      </c>
    </row>
    <row r="1778" spans="8:9" x14ac:dyDescent="0.3">
      <c r="H1778">
        <v>373</v>
      </c>
      <c r="I1778">
        <v>5</v>
      </c>
    </row>
    <row r="1779" spans="8:9" x14ac:dyDescent="0.3">
      <c r="H1779">
        <v>1608</v>
      </c>
      <c r="I1779">
        <v>4</v>
      </c>
    </row>
    <row r="1780" spans="8:9" x14ac:dyDescent="0.3">
      <c r="H1780">
        <v>2061</v>
      </c>
      <c r="I1780">
        <v>5</v>
      </c>
    </row>
    <row r="1781" spans="8:9" x14ac:dyDescent="0.3">
      <c r="H1781">
        <v>636</v>
      </c>
      <c r="I1781">
        <v>1</v>
      </c>
    </row>
    <row r="1782" spans="8:9" x14ac:dyDescent="0.3">
      <c r="H1782">
        <v>517</v>
      </c>
      <c r="I1782">
        <v>2</v>
      </c>
    </row>
    <row r="1783" spans="8:9" x14ac:dyDescent="0.3">
      <c r="H1783">
        <v>2247</v>
      </c>
      <c r="I1783">
        <v>6</v>
      </c>
    </row>
    <row r="1784" spans="8:9" x14ac:dyDescent="0.3">
      <c r="H1784">
        <v>474</v>
      </c>
      <c r="I1784">
        <v>5</v>
      </c>
    </row>
    <row r="1785" spans="8:9" x14ac:dyDescent="0.3">
      <c r="H1785">
        <v>1366</v>
      </c>
      <c r="I1785">
        <v>4</v>
      </c>
    </row>
    <row r="1786" spans="8:9" x14ac:dyDescent="0.3">
      <c r="H1786">
        <v>1289</v>
      </c>
      <c r="I1786">
        <v>8</v>
      </c>
    </row>
    <row r="1787" spans="8:9" x14ac:dyDescent="0.3">
      <c r="H1787">
        <v>1619</v>
      </c>
      <c r="I1787">
        <v>4</v>
      </c>
    </row>
    <row r="1788" spans="8:9" x14ac:dyDescent="0.3">
      <c r="H1788">
        <v>849</v>
      </c>
      <c r="I1788">
        <v>2</v>
      </c>
    </row>
    <row r="1789" spans="8:9" x14ac:dyDescent="0.3">
      <c r="H1789">
        <v>2067</v>
      </c>
      <c r="I1789">
        <v>5</v>
      </c>
    </row>
    <row r="1790" spans="8:9" x14ac:dyDescent="0.3">
      <c r="H1790">
        <v>195</v>
      </c>
      <c r="I1790">
        <v>1</v>
      </c>
    </row>
    <row r="1791" spans="8:9" x14ac:dyDescent="0.3">
      <c r="H1791">
        <v>1998</v>
      </c>
      <c r="I1791">
        <v>5</v>
      </c>
    </row>
    <row r="1792" spans="8:9" x14ac:dyDescent="0.3">
      <c r="H1792">
        <v>119</v>
      </c>
      <c r="I1792">
        <v>2</v>
      </c>
    </row>
    <row r="1793" spans="8:9" x14ac:dyDescent="0.3">
      <c r="H1793">
        <v>1671</v>
      </c>
      <c r="I1793">
        <v>5</v>
      </c>
    </row>
    <row r="1794" spans="8:9" x14ac:dyDescent="0.3">
      <c r="H1794">
        <v>2186</v>
      </c>
      <c r="I1794">
        <v>6</v>
      </c>
    </row>
    <row r="1795" spans="8:9" x14ac:dyDescent="0.3">
      <c r="H1795">
        <v>1228</v>
      </c>
      <c r="I1795">
        <v>4</v>
      </c>
    </row>
    <row r="1796" spans="8:9" x14ac:dyDescent="0.3">
      <c r="H1796">
        <v>373</v>
      </c>
      <c r="I1796">
        <v>3</v>
      </c>
    </row>
    <row r="1797" spans="8:9" x14ac:dyDescent="0.3">
      <c r="H1797">
        <v>1572</v>
      </c>
      <c r="I1797">
        <v>6</v>
      </c>
    </row>
    <row r="1798" spans="8:9" x14ac:dyDescent="0.3">
      <c r="H1798">
        <v>790</v>
      </c>
      <c r="I1798">
        <v>4</v>
      </c>
    </row>
    <row r="1799" spans="8:9" x14ac:dyDescent="0.3">
      <c r="H1799">
        <v>2318</v>
      </c>
      <c r="I1799">
        <v>7</v>
      </c>
    </row>
    <row r="1800" spans="8:9" x14ac:dyDescent="0.3">
      <c r="H1800">
        <v>2136</v>
      </c>
      <c r="I1800">
        <v>5</v>
      </c>
    </row>
    <row r="1801" spans="8:9" x14ac:dyDescent="0.3">
      <c r="H1801">
        <v>1003</v>
      </c>
      <c r="I1801">
        <v>3</v>
      </c>
    </row>
    <row r="1802" spans="8:9" x14ac:dyDescent="0.3">
      <c r="H1802">
        <v>1509</v>
      </c>
      <c r="I1802">
        <v>4</v>
      </c>
    </row>
    <row r="1803" spans="8:9" x14ac:dyDescent="0.3">
      <c r="H1803">
        <v>1749</v>
      </c>
      <c r="I1803">
        <v>5</v>
      </c>
    </row>
    <row r="1804" spans="8:9" x14ac:dyDescent="0.3">
      <c r="H1804">
        <v>1606</v>
      </c>
      <c r="I1804">
        <v>5</v>
      </c>
    </row>
    <row r="1805" spans="8:9" x14ac:dyDescent="0.3">
      <c r="H1805">
        <v>2188</v>
      </c>
      <c r="I1805">
        <v>5</v>
      </c>
    </row>
    <row r="1806" spans="8:9" x14ac:dyDescent="0.3">
      <c r="H1806">
        <v>354</v>
      </c>
      <c r="I1806">
        <v>1</v>
      </c>
    </row>
    <row r="1807" spans="8:9" x14ac:dyDescent="0.3">
      <c r="H1807">
        <v>2266</v>
      </c>
      <c r="I1807">
        <v>7</v>
      </c>
    </row>
    <row r="1808" spans="8:9" x14ac:dyDescent="0.3">
      <c r="H1808">
        <v>1014</v>
      </c>
      <c r="I1808">
        <v>3</v>
      </c>
    </row>
    <row r="1809" spans="8:9" x14ac:dyDescent="0.3">
      <c r="H1809">
        <v>2447</v>
      </c>
      <c r="I1809">
        <v>6</v>
      </c>
    </row>
    <row r="1810" spans="8:9" x14ac:dyDescent="0.3">
      <c r="H1810">
        <v>2452</v>
      </c>
      <c r="I1810">
        <v>5</v>
      </c>
    </row>
    <row r="1811" spans="8:9" x14ac:dyDescent="0.3">
      <c r="H1811">
        <v>2427</v>
      </c>
      <c r="I1811">
        <v>6</v>
      </c>
    </row>
    <row r="1812" spans="8:9" x14ac:dyDescent="0.3">
      <c r="H1812">
        <v>1098</v>
      </c>
      <c r="I1812">
        <v>6</v>
      </c>
    </row>
    <row r="1813" spans="8:9" x14ac:dyDescent="0.3">
      <c r="H1813">
        <v>860</v>
      </c>
      <c r="I1813">
        <v>3</v>
      </c>
    </row>
    <row r="1814" spans="8:9" x14ac:dyDescent="0.3">
      <c r="H1814">
        <v>2301</v>
      </c>
      <c r="I1814">
        <v>7</v>
      </c>
    </row>
    <row r="1815" spans="8:9" x14ac:dyDescent="0.3">
      <c r="H1815">
        <v>593</v>
      </c>
      <c r="I1815">
        <v>5</v>
      </c>
    </row>
    <row r="1816" spans="8:9" x14ac:dyDescent="0.3">
      <c r="H1816">
        <v>1632</v>
      </c>
      <c r="I1816">
        <v>5</v>
      </c>
    </row>
    <row r="1817" spans="8:9" x14ac:dyDescent="0.3">
      <c r="H1817">
        <v>974</v>
      </c>
      <c r="I1817">
        <v>3</v>
      </c>
    </row>
    <row r="1818" spans="8:9" x14ac:dyDescent="0.3">
      <c r="H1818">
        <v>691</v>
      </c>
      <c r="I1818">
        <v>3</v>
      </c>
    </row>
    <row r="1819" spans="8:9" x14ac:dyDescent="0.3">
      <c r="H1819">
        <v>1260</v>
      </c>
      <c r="I1819">
        <v>3</v>
      </c>
    </row>
    <row r="1820" spans="8:9" x14ac:dyDescent="0.3">
      <c r="H1820">
        <v>2241</v>
      </c>
      <c r="I1820">
        <v>6</v>
      </c>
    </row>
    <row r="1821" spans="8:9" x14ac:dyDescent="0.3">
      <c r="H1821">
        <v>527</v>
      </c>
      <c r="I1821">
        <v>2</v>
      </c>
    </row>
    <row r="1822" spans="8:9" x14ac:dyDescent="0.3">
      <c r="H1822">
        <v>993</v>
      </c>
      <c r="I1822">
        <v>3</v>
      </c>
    </row>
    <row r="1823" spans="8:9" x14ac:dyDescent="0.3">
      <c r="H1823">
        <v>428</v>
      </c>
      <c r="I1823">
        <v>2</v>
      </c>
    </row>
    <row r="1824" spans="8:9" x14ac:dyDescent="0.3">
      <c r="H1824">
        <v>253</v>
      </c>
      <c r="I1824">
        <v>1</v>
      </c>
    </row>
    <row r="1825" spans="8:9" x14ac:dyDescent="0.3">
      <c r="H1825">
        <v>2411</v>
      </c>
      <c r="I1825">
        <v>7</v>
      </c>
    </row>
    <row r="1826" spans="8:9" x14ac:dyDescent="0.3">
      <c r="H1826">
        <v>439</v>
      </c>
      <c r="I1826">
        <v>3</v>
      </c>
    </row>
    <row r="1827" spans="8:9" x14ac:dyDescent="0.3">
      <c r="H1827">
        <v>1969</v>
      </c>
      <c r="I1827">
        <v>5</v>
      </c>
    </row>
    <row r="1828" spans="8:9" x14ac:dyDescent="0.3">
      <c r="H1828">
        <v>118</v>
      </c>
      <c r="I1828">
        <v>1</v>
      </c>
    </row>
    <row r="1829" spans="8:9" x14ac:dyDescent="0.3">
      <c r="H1829">
        <v>915</v>
      </c>
      <c r="I1829">
        <v>3</v>
      </c>
    </row>
    <row r="1830" spans="8:9" x14ac:dyDescent="0.3">
      <c r="H1830">
        <v>495</v>
      </c>
      <c r="I1830">
        <v>6</v>
      </c>
    </row>
    <row r="1831" spans="8:9" x14ac:dyDescent="0.3">
      <c r="H1831">
        <v>852</v>
      </c>
      <c r="I1831">
        <v>4</v>
      </c>
    </row>
    <row r="1832" spans="8:9" x14ac:dyDescent="0.3">
      <c r="H1832">
        <v>813</v>
      </c>
      <c r="I1832">
        <v>3</v>
      </c>
    </row>
    <row r="1833" spans="8:9" x14ac:dyDescent="0.3">
      <c r="H1833">
        <v>1958</v>
      </c>
      <c r="I1833">
        <v>5</v>
      </c>
    </row>
    <row r="1834" spans="8:9" x14ac:dyDescent="0.3">
      <c r="H1834">
        <v>1263</v>
      </c>
      <c r="I1834">
        <v>4</v>
      </c>
    </row>
    <row r="1835" spans="8:9" x14ac:dyDescent="0.3">
      <c r="H1835">
        <v>2060</v>
      </c>
      <c r="I1835">
        <v>8</v>
      </c>
    </row>
    <row r="1836" spans="8:9" x14ac:dyDescent="0.3">
      <c r="H1836">
        <v>2051</v>
      </c>
      <c r="I1836">
        <v>5</v>
      </c>
    </row>
    <row r="1837" spans="8:9" x14ac:dyDescent="0.3">
      <c r="H1837">
        <v>490</v>
      </c>
      <c r="I1837">
        <v>4</v>
      </c>
    </row>
    <row r="1838" spans="8:9" x14ac:dyDescent="0.3">
      <c r="H1838">
        <v>1095</v>
      </c>
      <c r="I1838">
        <v>3</v>
      </c>
    </row>
    <row r="1839" spans="8:9" x14ac:dyDescent="0.3">
      <c r="H1839">
        <v>228</v>
      </c>
      <c r="I1839">
        <v>2</v>
      </c>
    </row>
    <row r="1840" spans="8:9" x14ac:dyDescent="0.3">
      <c r="H1840">
        <v>456</v>
      </c>
      <c r="I1840">
        <v>1</v>
      </c>
    </row>
    <row r="1841" spans="8:9" x14ac:dyDescent="0.3">
      <c r="H1841">
        <v>283</v>
      </c>
      <c r="I1841">
        <v>3</v>
      </c>
    </row>
    <row r="1842" spans="8:9" x14ac:dyDescent="0.3">
      <c r="H1842">
        <v>1364</v>
      </c>
      <c r="I1842">
        <v>6</v>
      </c>
    </row>
    <row r="1843" spans="8:9" x14ac:dyDescent="0.3">
      <c r="H1843">
        <v>215</v>
      </c>
      <c r="I1843">
        <v>1</v>
      </c>
    </row>
    <row r="1844" spans="8:9" x14ac:dyDescent="0.3">
      <c r="H1844">
        <v>1754</v>
      </c>
      <c r="I1844">
        <v>4</v>
      </c>
    </row>
    <row r="1845" spans="8:9" x14ac:dyDescent="0.3">
      <c r="H1845">
        <v>1561</v>
      </c>
      <c r="I1845">
        <v>3</v>
      </c>
    </row>
    <row r="1846" spans="8:9" x14ac:dyDescent="0.3">
      <c r="H1846">
        <v>1064</v>
      </c>
      <c r="I1846">
        <v>5</v>
      </c>
    </row>
    <row r="1847" spans="8:9" x14ac:dyDescent="0.3">
      <c r="H1847">
        <v>1854</v>
      </c>
      <c r="I1847">
        <v>5</v>
      </c>
    </row>
    <row r="1848" spans="8:9" x14ac:dyDescent="0.3">
      <c r="H1848">
        <v>1947</v>
      </c>
      <c r="I1848">
        <v>4</v>
      </c>
    </row>
    <row r="1849" spans="8:9" x14ac:dyDescent="0.3">
      <c r="H1849">
        <v>1331</v>
      </c>
      <c r="I1849">
        <v>3</v>
      </c>
    </row>
    <row r="1850" spans="8:9" x14ac:dyDescent="0.3">
      <c r="H1850">
        <v>1873</v>
      </c>
      <c r="I1850">
        <v>5</v>
      </c>
    </row>
    <row r="1851" spans="8:9" x14ac:dyDescent="0.3">
      <c r="H1851">
        <v>2279</v>
      </c>
      <c r="I1851">
        <v>7</v>
      </c>
    </row>
    <row r="1852" spans="8:9" x14ac:dyDescent="0.3">
      <c r="H1852">
        <v>1505</v>
      </c>
      <c r="I1852">
        <v>5</v>
      </c>
    </row>
    <row r="1853" spans="8:9" x14ac:dyDescent="0.3">
      <c r="H1853">
        <v>1035</v>
      </c>
      <c r="I1853">
        <v>3</v>
      </c>
    </row>
    <row r="1854" spans="8:9" x14ac:dyDescent="0.3">
      <c r="H1854">
        <v>1350</v>
      </c>
      <c r="I1854">
        <v>5</v>
      </c>
    </row>
    <row r="1855" spans="8:9" x14ac:dyDescent="0.3">
      <c r="H1855">
        <v>1899</v>
      </c>
      <c r="I1855">
        <v>5</v>
      </c>
    </row>
    <row r="1856" spans="8:9" x14ac:dyDescent="0.3">
      <c r="H1856">
        <v>496</v>
      </c>
      <c r="I1856">
        <v>1</v>
      </c>
    </row>
    <row r="1857" spans="8:9" x14ac:dyDescent="0.3">
      <c r="H1857">
        <v>1171</v>
      </c>
      <c r="I1857">
        <v>5</v>
      </c>
    </row>
    <row r="1858" spans="8:9" x14ac:dyDescent="0.3">
      <c r="H1858">
        <v>1043</v>
      </c>
      <c r="I1858">
        <v>5</v>
      </c>
    </row>
    <row r="1859" spans="8:9" x14ac:dyDescent="0.3">
      <c r="H1859">
        <v>1814</v>
      </c>
      <c r="I1859">
        <v>6</v>
      </c>
    </row>
    <row r="1860" spans="8:9" x14ac:dyDescent="0.3">
      <c r="H1860">
        <v>1135</v>
      </c>
      <c r="I1860">
        <v>5</v>
      </c>
    </row>
    <row r="1861" spans="8:9" x14ac:dyDescent="0.3">
      <c r="H1861">
        <v>790</v>
      </c>
      <c r="I1861">
        <v>4</v>
      </c>
    </row>
    <row r="1862" spans="8:9" x14ac:dyDescent="0.3">
      <c r="H1862">
        <v>1879</v>
      </c>
      <c r="I1862">
        <v>5</v>
      </c>
    </row>
    <row r="1863" spans="8:9" x14ac:dyDescent="0.3">
      <c r="H1863">
        <v>1135</v>
      </c>
      <c r="I1863">
        <v>3</v>
      </c>
    </row>
    <row r="1864" spans="8:9" x14ac:dyDescent="0.3">
      <c r="H1864">
        <v>1396</v>
      </c>
      <c r="I1864">
        <v>7</v>
      </c>
    </row>
    <row r="1865" spans="8:9" x14ac:dyDescent="0.3">
      <c r="H1865">
        <v>239</v>
      </c>
      <c r="I1865">
        <v>1</v>
      </c>
    </row>
    <row r="1866" spans="8:9" x14ac:dyDescent="0.3">
      <c r="H1866">
        <v>1073</v>
      </c>
      <c r="I1866">
        <v>3</v>
      </c>
    </row>
    <row r="1867" spans="8:9" x14ac:dyDescent="0.3">
      <c r="H1867">
        <v>1611</v>
      </c>
      <c r="I1867">
        <v>4</v>
      </c>
    </row>
    <row r="1868" spans="8:9" x14ac:dyDescent="0.3">
      <c r="H1868">
        <v>1635</v>
      </c>
      <c r="I1868">
        <v>4</v>
      </c>
    </row>
    <row r="1869" spans="8:9" x14ac:dyDescent="0.3">
      <c r="H1869">
        <v>1435</v>
      </c>
      <c r="I1869">
        <v>5</v>
      </c>
    </row>
    <row r="1870" spans="8:9" x14ac:dyDescent="0.3">
      <c r="H1870">
        <v>2199</v>
      </c>
      <c r="I1870">
        <v>6</v>
      </c>
    </row>
    <row r="1871" spans="8:9" x14ac:dyDescent="0.3">
      <c r="H1871">
        <v>1756</v>
      </c>
      <c r="I1871">
        <v>4</v>
      </c>
    </row>
    <row r="1872" spans="8:9" x14ac:dyDescent="0.3">
      <c r="H1872">
        <v>473</v>
      </c>
      <c r="I1872">
        <v>2</v>
      </c>
    </row>
    <row r="1873" spans="8:9" x14ac:dyDescent="0.3">
      <c r="H1873">
        <v>737</v>
      </c>
      <c r="I1873">
        <v>2</v>
      </c>
    </row>
    <row r="1874" spans="8:9" x14ac:dyDescent="0.3">
      <c r="H1874">
        <v>2161</v>
      </c>
      <c r="I1874">
        <v>7</v>
      </c>
    </row>
    <row r="1875" spans="8:9" x14ac:dyDescent="0.3">
      <c r="H1875">
        <v>1709</v>
      </c>
      <c r="I1875">
        <v>4</v>
      </c>
    </row>
    <row r="1876" spans="8:9" x14ac:dyDescent="0.3">
      <c r="H1876">
        <v>1868</v>
      </c>
      <c r="I1876">
        <v>6</v>
      </c>
    </row>
    <row r="1877" spans="8:9" x14ac:dyDescent="0.3">
      <c r="H1877">
        <v>205</v>
      </c>
      <c r="I1877">
        <v>2</v>
      </c>
    </row>
    <row r="1878" spans="8:9" x14ac:dyDescent="0.3">
      <c r="H1878">
        <v>435</v>
      </c>
      <c r="I1878">
        <v>2</v>
      </c>
    </row>
    <row r="1879" spans="8:9" x14ac:dyDescent="0.3">
      <c r="H1879">
        <v>2348</v>
      </c>
      <c r="I1879">
        <v>7</v>
      </c>
    </row>
    <row r="1880" spans="8:9" x14ac:dyDescent="0.3">
      <c r="H1880">
        <v>845</v>
      </c>
      <c r="I1880">
        <v>5</v>
      </c>
    </row>
    <row r="1881" spans="8:9" x14ac:dyDescent="0.3">
      <c r="H1881">
        <v>130</v>
      </c>
      <c r="I1881">
        <v>2</v>
      </c>
    </row>
    <row r="1882" spans="8:9" x14ac:dyDescent="0.3">
      <c r="H1882">
        <v>1743</v>
      </c>
      <c r="I1882">
        <v>5</v>
      </c>
    </row>
    <row r="1883" spans="8:9" x14ac:dyDescent="0.3">
      <c r="H1883">
        <v>1859</v>
      </c>
      <c r="I1883">
        <v>5</v>
      </c>
    </row>
    <row r="1884" spans="8:9" x14ac:dyDescent="0.3">
      <c r="H1884">
        <v>2199</v>
      </c>
      <c r="I1884">
        <v>5</v>
      </c>
    </row>
    <row r="1885" spans="8:9" x14ac:dyDescent="0.3">
      <c r="H1885">
        <v>105</v>
      </c>
      <c r="I1885">
        <v>4</v>
      </c>
    </row>
    <row r="1886" spans="8:9" x14ac:dyDescent="0.3">
      <c r="H1886">
        <v>1482</v>
      </c>
      <c r="I1886">
        <v>4</v>
      </c>
    </row>
    <row r="1887" spans="8:9" x14ac:dyDescent="0.3">
      <c r="H1887">
        <v>1525</v>
      </c>
      <c r="I1887">
        <v>10</v>
      </c>
    </row>
    <row r="1888" spans="8:9" x14ac:dyDescent="0.3">
      <c r="H1888">
        <v>1920</v>
      </c>
      <c r="I1888">
        <v>8</v>
      </c>
    </row>
    <row r="1889" spans="8:9" x14ac:dyDescent="0.3">
      <c r="H1889">
        <v>852</v>
      </c>
      <c r="I1889">
        <v>3</v>
      </c>
    </row>
    <row r="1890" spans="8:9" x14ac:dyDescent="0.3">
      <c r="H1890">
        <v>1659</v>
      </c>
      <c r="I1890">
        <v>5</v>
      </c>
    </row>
    <row r="1891" spans="8:9" x14ac:dyDescent="0.3">
      <c r="H1891">
        <v>302</v>
      </c>
      <c r="I1891">
        <v>2</v>
      </c>
    </row>
    <row r="1892" spans="8:9" x14ac:dyDescent="0.3">
      <c r="H1892">
        <v>1800</v>
      </c>
      <c r="I1892">
        <v>4</v>
      </c>
    </row>
    <row r="1893" spans="8:9" x14ac:dyDescent="0.3">
      <c r="H1893">
        <v>615</v>
      </c>
      <c r="I1893">
        <v>2</v>
      </c>
    </row>
    <row r="1894" spans="8:9" x14ac:dyDescent="0.3">
      <c r="H1894">
        <v>770</v>
      </c>
      <c r="I1894">
        <v>6</v>
      </c>
    </row>
    <row r="1895" spans="8:9" x14ac:dyDescent="0.3">
      <c r="H1895">
        <v>1140</v>
      </c>
      <c r="I1895">
        <v>3</v>
      </c>
    </row>
    <row r="1896" spans="8:9" x14ac:dyDescent="0.3">
      <c r="H1896">
        <v>1646</v>
      </c>
      <c r="I1896">
        <v>5</v>
      </c>
    </row>
    <row r="1897" spans="8:9" x14ac:dyDescent="0.3">
      <c r="H1897">
        <v>2386</v>
      </c>
      <c r="I1897">
        <v>5</v>
      </c>
    </row>
    <row r="1898" spans="8:9" x14ac:dyDescent="0.3">
      <c r="H1898">
        <v>916</v>
      </c>
      <c r="I1898">
        <v>3</v>
      </c>
    </row>
    <row r="1899" spans="8:9" x14ac:dyDescent="0.3">
      <c r="H1899">
        <v>655</v>
      </c>
      <c r="I1899">
        <v>4</v>
      </c>
    </row>
    <row r="1900" spans="8:9" x14ac:dyDescent="0.3">
      <c r="H1900">
        <v>1941</v>
      </c>
      <c r="I1900">
        <v>7</v>
      </c>
    </row>
    <row r="1901" spans="8:9" x14ac:dyDescent="0.3">
      <c r="H1901">
        <v>397</v>
      </c>
      <c r="I1901">
        <v>2</v>
      </c>
    </row>
    <row r="1902" spans="8:9" x14ac:dyDescent="0.3">
      <c r="H1902">
        <v>979</v>
      </c>
      <c r="I1902">
        <v>4</v>
      </c>
    </row>
    <row r="1903" spans="8:9" x14ac:dyDescent="0.3">
      <c r="H1903">
        <v>1427</v>
      </c>
      <c r="I1903">
        <v>4</v>
      </c>
    </row>
    <row r="1904" spans="8:9" x14ac:dyDescent="0.3">
      <c r="H1904">
        <v>882</v>
      </c>
      <c r="I1904">
        <v>2</v>
      </c>
    </row>
    <row r="1905" spans="8:9" x14ac:dyDescent="0.3">
      <c r="H1905">
        <v>2201</v>
      </c>
      <c r="I1905">
        <v>8</v>
      </c>
    </row>
    <row r="1906" spans="8:9" x14ac:dyDescent="0.3">
      <c r="H1906">
        <v>450</v>
      </c>
      <c r="I1906">
        <v>2</v>
      </c>
    </row>
    <row r="1907" spans="8:9" x14ac:dyDescent="0.3">
      <c r="H1907">
        <v>1989</v>
      </c>
      <c r="I1907">
        <v>6</v>
      </c>
    </row>
    <row r="1908" spans="8:9" x14ac:dyDescent="0.3">
      <c r="H1908">
        <v>881</v>
      </c>
      <c r="I1908">
        <v>5</v>
      </c>
    </row>
    <row r="1909" spans="8:9" x14ac:dyDescent="0.3">
      <c r="H1909">
        <v>454</v>
      </c>
      <c r="I1909">
        <v>1</v>
      </c>
    </row>
    <row r="1910" spans="8:9" x14ac:dyDescent="0.3">
      <c r="H1910">
        <v>638</v>
      </c>
      <c r="I1910">
        <v>2</v>
      </c>
    </row>
    <row r="1911" spans="8:9" x14ac:dyDescent="0.3">
      <c r="H1911">
        <v>1433</v>
      </c>
      <c r="I1911">
        <v>4</v>
      </c>
    </row>
    <row r="1912" spans="8:9" x14ac:dyDescent="0.3">
      <c r="H1912">
        <v>2190</v>
      </c>
      <c r="I1912">
        <v>6</v>
      </c>
    </row>
    <row r="1913" spans="8:9" x14ac:dyDescent="0.3">
      <c r="H1913">
        <v>283</v>
      </c>
      <c r="I1913">
        <v>1</v>
      </c>
    </row>
    <row r="1914" spans="8:9" x14ac:dyDescent="0.3">
      <c r="H1914">
        <v>800</v>
      </c>
      <c r="I1914">
        <v>4</v>
      </c>
    </row>
    <row r="1915" spans="8:9" x14ac:dyDescent="0.3">
      <c r="H1915">
        <v>1123</v>
      </c>
      <c r="I1915">
        <v>3</v>
      </c>
    </row>
    <row r="1916" spans="8:9" x14ac:dyDescent="0.3">
      <c r="H1916">
        <v>378</v>
      </c>
      <c r="I1916">
        <v>3</v>
      </c>
    </row>
    <row r="1917" spans="8:9" x14ac:dyDescent="0.3">
      <c r="H1917">
        <v>1114</v>
      </c>
      <c r="I1917">
        <v>3</v>
      </c>
    </row>
    <row r="1918" spans="8:9" x14ac:dyDescent="0.3">
      <c r="H1918">
        <v>2299</v>
      </c>
      <c r="I1918">
        <v>6</v>
      </c>
    </row>
    <row r="1919" spans="8:9" x14ac:dyDescent="0.3">
      <c r="H1919">
        <v>1857</v>
      </c>
      <c r="I1919">
        <v>5</v>
      </c>
    </row>
    <row r="1920" spans="8:9" x14ac:dyDescent="0.3">
      <c r="H1920">
        <v>975</v>
      </c>
      <c r="I1920">
        <v>3</v>
      </c>
    </row>
    <row r="1921" spans="8:9" x14ac:dyDescent="0.3">
      <c r="H1921">
        <v>1430</v>
      </c>
      <c r="I1921">
        <v>5</v>
      </c>
    </row>
    <row r="1922" spans="8:9" x14ac:dyDescent="0.3">
      <c r="H1922">
        <v>1135</v>
      </c>
      <c r="I1922">
        <v>3</v>
      </c>
    </row>
    <row r="1923" spans="8:9" x14ac:dyDescent="0.3">
      <c r="H1923">
        <v>2179</v>
      </c>
      <c r="I1923">
        <v>6</v>
      </c>
    </row>
    <row r="1924" spans="8:9" x14ac:dyDescent="0.3">
      <c r="H1924">
        <v>2192</v>
      </c>
      <c r="I1924">
        <v>6</v>
      </c>
    </row>
    <row r="1925" spans="8:9" x14ac:dyDescent="0.3">
      <c r="H1925">
        <v>2072</v>
      </c>
      <c r="I1925">
        <v>6</v>
      </c>
    </row>
    <row r="1926" spans="8:9" x14ac:dyDescent="0.3">
      <c r="H1926">
        <v>1715</v>
      </c>
      <c r="I1926">
        <v>5</v>
      </c>
    </row>
    <row r="1927" spans="8:9" x14ac:dyDescent="0.3">
      <c r="H1927">
        <v>2126</v>
      </c>
      <c r="I1927">
        <v>7</v>
      </c>
    </row>
    <row r="1928" spans="8:9" x14ac:dyDescent="0.3">
      <c r="H1928">
        <v>2305</v>
      </c>
      <c r="I1928">
        <v>8</v>
      </c>
    </row>
    <row r="1929" spans="8:9" x14ac:dyDescent="0.3">
      <c r="H1929">
        <v>2462</v>
      </c>
      <c r="I1929">
        <v>5</v>
      </c>
    </row>
    <row r="1930" spans="8:9" x14ac:dyDescent="0.3">
      <c r="H1930">
        <v>464</v>
      </c>
      <c r="I1930">
        <v>3</v>
      </c>
    </row>
    <row r="1931" spans="8:9" x14ac:dyDescent="0.3">
      <c r="H1931">
        <v>1521</v>
      </c>
      <c r="I1931">
        <v>6</v>
      </c>
    </row>
    <row r="1932" spans="8:9" x14ac:dyDescent="0.3">
      <c r="H1932">
        <v>613</v>
      </c>
      <c r="I1932">
        <v>5</v>
      </c>
    </row>
    <row r="1933" spans="8:9" x14ac:dyDescent="0.3">
      <c r="H1933">
        <v>1052</v>
      </c>
      <c r="I1933">
        <v>7</v>
      </c>
    </row>
    <row r="1934" spans="8:9" x14ac:dyDescent="0.3">
      <c r="H1934">
        <v>379</v>
      </c>
      <c r="I1934">
        <v>2</v>
      </c>
    </row>
    <row r="1935" spans="8:9" x14ac:dyDescent="0.3">
      <c r="H1935">
        <v>620</v>
      </c>
      <c r="I1935">
        <v>2</v>
      </c>
    </row>
    <row r="1936" spans="8:9" x14ac:dyDescent="0.3">
      <c r="H1936">
        <v>215</v>
      </c>
      <c r="I1936">
        <v>1</v>
      </c>
    </row>
    <row r="1937" spans="8:9" x14ac:dyDescent="0.3">
      <c r="H1937">
        <v>506</v>
      </c>
      <c r="I1937">
        <v>2</v>
      </c>
    </row>
    <row r="1938" spans="8:9" x14ac:dyDescent="0.3">
      <c r="H1938">
        <v>373</v>
      </c>
      <c r="I1938">
        <v>4</v>
      </c>
    </row>
    <row r="1939" spans="8:9" x14ac:dyDescent="0.3">
      <c r="H1939">
        <v>2345</v>
      </c>
      <c r="I1939">
        <v>6</v>
      </c>
    </row>
    <row r="1940" spans="8:9" x14ac:dyDescent="0.3">
      <c r="H1940">
        <v>236</v>
      </c>
      <c r="I1940">
        <v>3</v>
      </c>
    </row>
    <row r="1941" spans="8:9" x14ac:dyDescent="0.3">
      <c r="H1941">
        <v>223</v>
      </c>
      <c r="I1941">
        <v>3</v>
      </c>
    </row>
    <row r="1942" spans="8:9" x14ac:dyDescent="0.3">
      <c r="H1942">
        <v>1135</v>
      </c>
      <c r="I1942">
        <v>3</v>
      </c>
    </row>
    <row r="1943" spans="8:9" x14ac:dyDescent="0.3">
      <c r="H1943">
        <v>1222</v>
      </c>
      <c r="I1943">
        <v>4</v>
      </c>
    </row>
    <row r="1944" spans="8:9" x14ac:dyDescent="0.3">
      <c r="H1944">
        <v>1329</v>
      </c>
      <c r="I1944">
        <v>3</v>
      </c>
    </row>
    <row r="1945" spans="8:9" x14ac:dyDescent="0.3">
      <c r="H1945">
        <v>590</v>
      </c>
      <c r="I1945">
        <v>5</v>
      </c>
    </row>
    <row r="1946" spans="8:9" x14ac:dyDescent="0.3">
      <c r="H1946">
        <v>2379</v>
      </c>
      <c r="I1946">
        <v>6</v>
      </c>
    </row>
    <row r="1947" spans="8:9" x14ac:dyDescent="0.3">
      <c r="H1947">
        <v>340</v>
      </c>
      <c r="I1947">
        <v>3</v>
      </c>
    </row>
    <row r="1948" spans="8:9" x14ac:dyDescent="0.3">
      <c r="H1948">
        <v>274</v>
      </c>
      <c r="I1948">
        <v>1</v>
      </c>
    </row>
    <row r="1949" spans="8:9" x14ac:dyDescent="0.3">
      <c r="H1949">
        <v>742</v>
      </c>
      <c r="I1949">
        <v>2</v>
      </c>
    </row>
    <row r="1950" spans="8:9" x14ac:dyDescent="0.3">
      <c r="H1950">
        <v>2209</v>
      </c>
      <c r="I1950">
        <v>5</v>
      </c>
    </row>
    <row r="1951" spans="8:9" x14ac:dyDescent="0.3">
      <c r="H1951">
        <v>1953</v>
      </c>
      <c r="I1951">
        <v>10</v>
      </c>
    </row>
    <row r="1952" spans="8:9" x14ac:dyDescent="0.3">
      <c r="H1952">
        <v>1014</v>
      </c>
      <c r="I1952">
        <v>3</v>
      </c>
    </row>
    <row r="1953" spans="8:9" x14ac:dyDescent="0.3">
      <c r="H1953">
        <v>919</v>
      </c>
      <c r="I1953">
        <v>3</v>
      </c>
    </row>
    <row r="1954" spans="8:9" x14ac:dyDescent="0.3">
      <c r="H1954">
        <v>1346</v>
      </c>
      <c r="I1954">
        <v>4</v>
      </c>
    </row>
    <row r="1955" spans="8:9" x14ac:dyDescent="0.3">
      <c r="H1955">
        <v>164</v>
      </c>
      <c r="I1955">
        <v>4</v>
      </c>
    </row>
    <row r="1956" spans="8:9" x14ac:dyDescent="0.3">
      <c r="H1956">
        <v>2250</v>
      </c>
      <c r="I1956">
        <v>9</v>
      </c>
    </row>
    <row r="1957" spans="8:9" x14ac:dyDescent="0.3">
      <c r="H1957">
        <v>1081</v>
      </c>
      <c r="I1957">
        <v>3</v>
      </c>
    </row>
    <row r="1958" spans="8:9" x14ac:dyDescent="0.3">
      <c r="H1958">
        <v>664</v>
      </c>
      <c r="I1958">
        <v>3</v>
      </c>
    </row>
    <row r="1959" spans="8:9" x14ac:dyDescent="0.3">
      <c r="H1959">
        <v>2025</v>
      </c>
      <c r="I1959">
        <v>6</v>
      </c>
    </row>
    <row r="1960" spans="8:9" x14ac:dyDescent="0.3">
      <c r="H1960">
        <v>210</v>
      </c>
      <c r="I1960">
        <v>2</v>
      </c>
    </row>
    <row r="1961" spans="8:9" x14ac:dyDescent="0.3">
      <c r="H1961">
        <v>1337</v>
      </c>
      <c r="I1961">
        <v>3</v>
      </c>
    </row>
    <row r="1962" spans="8:9" x14ac:dyDescent="0.3">
      <c r="H1962">
        <v>825</v>
      </c>
      <c r="I1962">
        <v>4</v>
      </c>
    </row>
    <row r="1963" spans="8:9" x14ac:dyDescent="0.3">
      <c r="H1963">
        <v>1681</v>
      </c>
      <c r="I1963">
        <v>4</v>
      </c>
    </row>
    <row r="1964" spans="8:9" x14ac:dyDescent="0.3">
      <c r="H1964">
        <v>1191</v>
      </c>
      <c r="I1964">
        <v>5</v>
      </c>
    </row>
    <row r="1965" spans="8:9" x14ac:dyDescent="0.3">
      <c r="H1965">
        <v>1795</v>
      </c>
      <c r="I1965">
        <v>6</v>
      </c>
    </row>
    <row r="1966" spans="8:9" x14ac:dyDescent="0.3">
      <c r="H1966">
        <v>454</v>
      </c>
      <c r="I1966">
        <v>3</v>
      </c>
    </row>
    <row r="1967" spans="8:9" x14ac:dyDescent="0.3">
      <c r="H1967">
        <v>1512</v>
      </c>
      <c r="I1967">
        <v>4</v>
      </c>
    </row>
    <row r="1968" spans="8:9" x14ac:dyDescent="0.3">
      <c r="H1968">
        <v>2147</v>
      </c>
      <c r="I1968">
        <v>5</v>
      </c>
    </row>
    <row r="1969" spans="8:9" x14ac:dyDescent="0.3">
      <c r="H1969">
        <v>419</v>
      </c>
      <c r="I1969">
        <v>2</v>
      </c>
    </row>
    <row r="1970" spans="8:9" x14ac:dyDescent="0.3">
      <c r="H1970">
        <v>1644</v>
      </c>
      <c r="I1970">
        <v>5</v>
      </c>
    </row>
    <row r="1971" spans="8:9" x14ac:dyDescent="0.3">
      <c r="H1971">
        <v>1144</v>
      </c>
      <c r="I1971">
        <v>3</v>
      </c>
    </row>
    <row r="1972" spans="8:9" x14ac:dyDescent="0.3">
      <c r="H1972">
        <v>2036</v>
      </c>
      <c r="I1972">
        <v>7</v>
      </c>
    </row>
    <row r="1973" spans="8:9" x14ac:dyDescent="0.3">
      <c r="H1973">
        <v>1524</v>
      </c>
      <c r="I1973">
        <v>6</v>
      </c>
    </row>
    <row r="1974" spans="8:9" x14ac:dyDescent="0.3">
      <c r="H1974">
        <v>842</v>
      </c>
      <c r="I1974">
        <v>3</v>
      </c>
    </row>
    <row r="1975" spans="8:9" x14ac:dyDescent="0.3">
      <c r="H1975">
        <v>1708</v>
      </c>
      <c r="I1975">
        <v>5</v>
      </c>
    </row>
    <row r="1976" spans="8:9" x14ac:dyDescent="0.3">
      <c r="H1976">
        <v>519</v>
      </c>
      <c r="I1976">
        <v>3</v>
      </c>
    </row>
    <row r="1977" spans="8:9" x14ac:dyDescent="0.3">
      <c r="H1977">
        <v>1350</v>
      </c>
      <c r="I1977">
        <v>3</v>
      </c>
    </row>
    <row r="1978" spans="8:9" x14ac:dyDescent="0.3">
      <c r="H1978">
        <v>313</v>
      </c>
      <c r="I1978">
        <v>6</v>
      </c>
    </row>
    <row r="1979" spans="8:9" x14ac:dyDescent="0.3">
      <c r="H1979">
        <v>266</v>
      </c>
      <c r="I1979">
        <v>1</v>
      </c>
    </row>
    <row r="1980" spans="8:9" x14ac:dyDescent="0.3">
      <c r="H1980">
        <v>1000</v>
      </c>
      <c r="I1980">
        <v>4</v>
      </c>
    </row>
    <row r="1981" spans="8:9" x14ac:dyDescent="0.3">
      <c r="H1981">
        <v>716</v>
      </c>
      <c r="I1981">
        <v>8</v>
      </c>
    </row>
    <row r="1982" spans="8:9" x14ac:dyDescent="0.3">
      <c r="H1982">
        <v>1505</v>
      </c>
      <c r="I1982">
        <v>6</v>
      </c>
    </row>
    <row r="1983" spans="8:9" x14ac:dyDescent="0.3">
      <c r="H1983">
        <v>1608</v>
      </c>
      <c r="I1983">
        <v>5</v>
      </c>
    </row>
    <row r="1984" spans="8:9" x14ac:dyDescent="0.3">
      <c r="H1984">
        <v>131</v>
      </c>
      <c r="I1984">
        <v>1</v>
      </c>
    </row>
    <row r="1985" spans="8:9" x14ac:dyDescent="0.3">
      <c r="H1985">
        <v>1640</v>
      </c>
      <c r="I1985">
        <v>4</v>
      </c>
    </row>
    <row r="1986" spans="8:9" x14ac:dyDescent="0.3">
      <c r="H1986">
        <v>702</v>
      </c>
      <c r="I1986">
        <v>3</v>
      </c>
    </row>
    <row r="1987" spans="8:9" x14ac:dyDescent="0.3">
      <c r="H1987">
        <v>409</v>
      </c>
      <c r="I1987">
        <v>2</v>
      </c>
    </row>
    <row r="1988" spans="8:9" x14ac:dyDescent="0.3">
      <c r="H1988">
        <v>2290</v>
      </c>
      <c r="I1988">
        <v>5</v>
      </c>
    </row>
    <row r="1989" spans="8:9" x14ac:dyDescent="0.3">
      <c r="H1989">
        <v>799</v>
      </c>
      <c r="I1989">
        <v>3</v>
      </c>
    </row>
    <row r="1990" spans="8:9" x14ac:dyDescent="0.3">
      <c r="H1990">
        <v>376</v>
      </c>
      <c r="I1990">
        <v>3</v>
      </c>
    </row>
    <row r="1991" spans="8:9" x14ac:dyDescent="0.3">
      <c r="H1991">
        <v>545</v>
      </c>
      <c r="I1991">
        <v>2</v>
      </c>
    </row>
    <row r="1992" spans="8:9" x14ac:dyDescent="0.3">
      <c r="H1992">
        <v>278</v>
      </c>
      <c r="I1992">
        <v>1</v>
      </c>
    </row>
    <row r="1993" spans="8:9" x14ac:dyDescent="0.3">
      <c r="H1993">
        <v>1000</v>
      </c>
      <c r="I1993">
        <v>3</v>
      </c>
    </row>
    <row r="1994" spans="8:9" x14ac:dyDescent="0.3">
      <c r="H1994">
        <v>2185</v>
      </c>
      <c r="I1994">
        <v>5</v>
      </c>
    </row>
    <row r="1995" spans="8:9" x14ac:dyDescent="0.3">
      <c r="H1995">
        <v>1541</v>
      </c>
      <c r="I1995">
        <v>4</v>
      </c>
    </row>
    <row r="1996" spans="8:9" x14ac:dyDescent="0.3">
      <c r="H1996">
        <v>166</v>
      </c>
      <c r="I1996">
        <v>1</v>
      </c>
    </row>
    <row r="1997" spans="8:9" x14ac:dyDescent="0.3">
      <c r="H1997">
        <v>1591</v>
      </c>
      <c r="I1997">
        <v>5</v>
      </c>
    </row>
    <row r="1998" spans="8:9" x14ac:dyDescent="0.3">
      <c r="H1998">
        <v>289</v>
      </c>
      <c r="I1998">
        <v>1</v>
      </c>
    </row>
    <row r="1999" spans="8:9" x14ac:dyDescent="0.3">
      <c r="H1999">
        <v>812</v>
      </c>
      <c r="I1999">
        <v>4</v>
      </c>
    </row>
    <row r="2000" spans="8:9" x14ac:dyDescent="0.3">
      <c r="H2000">
        <v>925</v>
      </c>
      <c r="I2000">
        <v>3</v>
      </c>
    </row>
    <row r="2001" spans="8:9" x14ac:dyDescent="0.3">
      <c r="H2001">
        <v>2212</v>
      </c>
      <c r="I2001">
        <v>7</v>
      </c>
    </row>
    <row r="2002" spans="8:9" x14ac:dyDescent="0.3">
      <c r="H2002">
        <v>283</v>
      </c>
      <c r="I2002">
        <v>1</v>
      </c>
    </row>
    <row r="2003" spans="8:9" x14ac:dyDescent="0.3">
      <c r="H2003">
        <v>1523</v>
      </c>
      <c r="I2003">
        <v>4</v>
      </c>
    </row>
    <row r="2004" spans="8:9" x14ac:dyDescent="0.3">
      <c r="H2004">
        <v>896</v>
      </c>
      <c r="I2004">
        <v>4</v>
      </c>
    </row>
    <row r="2005" spans="8:9" x14ac:dyDescent="0.3">
      <c r="H2005">
        <v>1773</v>
      </c>
      <c r="I2005">
        <v>5</v>
      </c>
    </row>
    <row r="2006" spans="8:9" x14ac:dyDescent="0.3">
      <c r="H2006">
        <v>834</v>
      </c>
      <c r="I2006">
        <v>3</v>
      </c>
    </row>
    <row r="2007" spans="8:9" x14ac:dyDescent="0.3">
      <c r="H2007">
        <v>1495</v>
      </c>
      <c r="I2007">
        <v>5</v>
      </c>
    </row>
    <row r="2008" spans="8:9" x14ac:dyDescent="0.3">
      <c r="H2008">
        <v>1321</v>
      </c>
      <c r="I2008">
        <v>3</v>
      </c>
    </row>
    <row r="2009" spans="8:9" x14ac:dyDescent="0.3">
      <c r="H2009">
        <v>1694</v>
      </c>
      <c r="I2009">
        <v>7</v>
      </c>
    </row>
    <row r="2010" spans="8:9" x14ac:dyDescent="0.3">
      <c r="H2010">
        <v>1435</v>
      </c>
      <c r="I2010">
        <v>6</v>
      </c>
    </row>
    <row r="2011" spans="8:9" x14ac:dyDescent="0.3">
      <c r="H2011">
        <v>113</v>
      </c>
      <c r="I2011">
        <v>4</v>
      </c>
    </row>
    <row r="2012" spans="8:9" x14ac:dyDescent="0.3">
      <c r="H2012">
        <v>489</v>
      </c>
      <c r="I2012">
        <v>4</v>
      </c>
    </row>
    <row r="2013" spans="8:9" x14ac:dyDescent="0.3">
      <c r="H2013">
        <v>677</v>
      </c>
      <c r="I2013">
        <v>3</v>
      </c>
    </row>
    <row r="2014" spans="8:9" x14ac:dyDescent="0.3">
      <c r="H2014">
        <v>1743</v>
      </c>
      <c r="I2014">
        <v>5</v>
      </c>
    </row>
    <row r="2015" spans="8:9" x14ac:dyDescent="0.3">
      <c r="H2015">
        <v>956</v>
      </c>
      <c r="I2015">
        <v>3</v>
      </c>
    </row>
    <row r="2016" spans="8:9" x14ac:dyDescent="0.3">
      <c r="H2016">
        <v>1921</v>
      </c>
      <c r="I2016">
        <v>6</v>
      </c>
    </row>
    <row r="2017" spans="8:9" x14ac:dyDescent="0.3">
      <c r="H2017">
        <v>283</v>
      </c>
      <c r="I2017">
        <v>1</v>
      </c>
    </row>
    <row r="2018" spans="8:9" x14ac:dyDescent="0.3">
      <c r="H2018">
        <v>1407</v>
      </c>
      <c r="I2018">
        <v>4</v>
      </c>
    </row>
    <row r="2019" spans="8:9" x14ac:dyDescent="0.3">
      <c r="H2019">
        <v>131</v>
      </c>
      <c r="I2019">
        <v>1</v>
      </c>
    </row>
    <row r="2020" spans="8:9" x14ac:dyDescent="0.3">
      <c r="H2020">
        <v>1674</v>
      </c>
      <c r="I2020">
        <v>6</v>
      </c>
    </row>
    <row r="2021" spans="8:9" x14ac:dyDescent="0.3">
      <c r="H2021">
        <v>255</v>
      </c>
      <c r="I2021">
        <v>3</v>
      </c>
    </row>
    <row r="2022" spans="8:9" x14ac:dyDescent="0.3">
      <c r="H2022">
        <v>994</v>
      </c>
      <c r="I2022">
        <v>2</v>
      </c>
    </row>
    <row r="2023" spans="8:9" x14ac:dyDescent="0.3">
      <c r="H2023">
        <v>530</v>
      </c>
      <c r="I2023">
        <v>2</v>
      </c>
    </row>
    <row r="2024" spans="8:9" x14ac:dyDescent="0.3">
      <c r="H2024">
        <v>2048</v>
      </c>
      <c r="I2024">
        <v>7</v>
      </c>
    </row>
    <row r="2025" spans="8:9" x14ac:dyDescent="0.3">
      <c r="H2025">
        <v>775</v>
      </c>
      <c r="I2025">
        <v>3</v>
      </c>
    </row>
    <row r="2026" spans="8:9" x14ac:dyDescent="0.3">
      <c r="H2026">
        <v>543</v>
      </c>
      <c r="I2026">
        <v>2</v>
      </c>
    </row>
    <row r="2027" spans="8:9" x14ac:dyDescent="0.3">
      <c r="H2027">
        <v>2278</v>
      </c>
      <c r="I2027">
        <v>6</v>
      </c>
    </row>
    <row r="2028" spans="8:9" x14ac:dyDescent="0.3">
      <c r="H2028">
        <v>787</v>
      </c>
      <c r="I2028">
        <v>5</v>
      </c>
    </row>
    <row r="2029" spans="8:9" x14ac:dyDescent="0.3">
      <c r="H2029">
        <v>715</v>
      </c>
      <c r="I2029">
        <v>3</v>
      </c>
    </row>
    <row r="2030" spans="8:9" x14ac:dyDescent="0.3">
      <c r="H2030">
        <v>1875</v>
      </c>
      <c r="I2030">
        <v>5</v>
      </c>
    </row>
    <row r="2031" spans="8:9" x14ac:dyDescent="0.3">
      <c r="H2031">
        <v>135</v>
      </c>
      <c r="I2031">
        <v>2</v>
      </c>
    </row>
    <row r="2032" spans="8:9" x14ac:dyDescent="0.3">
      <c r="H2032">
        <v>1857</v>
      </c>
      <c r="I2032">
        <v>5</v>
      </c>
    </row>
    <row r="2033" spans="8:9" x14ac:dyDescent="0.3">
      <c r="H2033">
        <v>484</v>
      </c>
      <c r="I2033">
        <v>2</v>
      </c>
    </row>
    <row r="2034" spans="8:9" x14ac:dyDescent="0.3">
      <c r="H2034">
        <v>129</v>
      </c>
      <c r="I2034">
        <v>2</v>
      </c>
    </row>
    <row r="2035" spans="8:9" x14ac:dyDescent="0.3">
      <c r="H2035">
        <v>178</v>
      </c>
      <c r="I2035">
        <v>1</v>
      </c>
    </row>
    <row r="2036" spans="8:9" x14ac:dyDescent="0.3">
      <c r="H2036">
        <v>515</v>
      </c>
      <c r="I2036">
        <v>2</v>
      </c>
    </row>
    <row r="2037" spans="8:9" x14ac:dyDescent="0.3">
      <c r="H2037">
        <v>344</v>
      </c>
      <c r="I2037">
        <v>2</v>
      </c>
    </row>
    <row r="2038" spans="8:9" x14ac:dyDescent="0.3">
      <c r="H2038">
        <v>643</v>
      </c>
      <c r="I2038">
        <v>2</v>
      </c>
    </row>
    <row r="2039" spans="8:9" x14ac:dyDescent="0.3">
      <c r="H2039">
        <v>1764</v>
      </c>
      <c r="I2039">
        <v>4</v>
      </c>
    </row>
    <row r="2040" spans="8:9" x14ac:dyDescent="0.3">
      <c r="H2040">
        <v>1203</v>
      </c>
      <c r="I2040">
        <v>4</v>
      </c>
    </row>
    <row r="2041" spans="8:9" x14ac:dyDescent="0.3">
      <c r="H2041">
        <v>836</v>
      </c>
      <c r="I2041">
        <v>3</v>
      </c>
    </row>
    <row r="2042" spans="8:9" x14ac:dyDescent="0.3">
      <c r="H2042">
        <v>1990</v>
      </c>
      <c r="I2042">
        <v>6</v>
      </c>
    </row>
    <row r="2043" spans="8:9" x14ac:dyDescent="0.3">
      <c r="H2043">
        <v>659</v>
      </c>
      <c r="I2043">
        <v>3</v>
      </c>
    </row>
    <row r="2044" spans="8:9" x14ac:dyDescent="0.3">
      <c r="H2044">
        <v>2008</v>
      </c>
      <c r="I2044">
        <v>6</v>
      </c>
    </row>
    <row r="2045" spans="8:9" x14ac:dyDescent="0.3">
      <c r="H2045">
        <v>1192</v>
      </c>
      <c r="I2045">
        <v>4</v>
      </c>
    </row>
    <row r="2046" spans="8:9" x14ac:dyDescent="0.3">
      <c r="H2046">
        <v>923</v>
      </c>
      <c r="I2046">
        <v>4</v>
      </c>
    </row>
    <row r="2047" spans="8:9" x14ac:dyDescent="0.3">
      <c r="H2047">
        <v>677</v>
      </c>
      <c r="I2047">
        <v>4</v>
      </c>
    </row>
    <row r="2048" spans="8:9" x14ac:dyDescent="0.3">
      <c r="H2048">
        <v>560</v>
      </c>
      <c r="I2048">
        <v>3</v>
      </c>
    </row>
    <row r="2049" spans="8:9" x14ac:dyDescent="0.3">
      <c r="H2049">
        <v>2010</v>
      </c>
      <c r="I2049">
        <v>4</v>
      </c>
    </row>
    <row r="2050" spans="8:9" x14ac:dyDescent="0.3">
      <c r="H2050">
        <v>1221</v>
      </c>
      <c r="I2050">
        <v>4</v>
      </c>
    </row>
    <row r="2051" spans="8:9" x14ac:dyDescent="0.3">
      <c r="H2051">
        <v>1555</v>
      </c>
      <c r="I2051">
        <v>6</v>
      </c>
    </row>
    <row r="2052" spans="8:9" x14ac:dyDescent="0.3">
      <c r="H2052">
        <v>790</v>
      </c>
      <c r="I2052">
        <v>5</v>
      </c>
    </row>
    <row r="2053" spans="8:9" x14ac:dyDescent="0.3">
      <c r="H2053">
        <v>2017</v>
      </c>
      <c r="I2053">
        <v>4</v>
      </c>
    </row>
    <row r="2054" spans="8:9" x14ac:dyDescent="0.3">
      <c r="H2054">
        <v>2264</v>
      </c>
      <c r="I2054">
        <v>7</v>
      </c>
    </row>
    <row r="2055" spans="8:9" x14ac:dyDescent="0.3">
      <c r="H2055">
        <v>1914</v>
      </c>
      <c r="I2055">
        <v>4</v>
      </c>
    </row>
    <row r="2056" spans="8:9" x14ac:dyDescent="0.3">
      <c r="H2056">
        <v>1030</v>
      </c>
      <c r="I2056">
        <v>3</v>
      </c>
    </row>
    <row r="2057" spans="8:9" x14ac:dyDescent="0.3">
      <c r="H2057">
        <v>1876</v>
      </c>
      <c r="I2057">
        <v>6</v>
      </c>
    </row>
    <row r="2058" spans="8:9" x14ac:dyDescent="0.3">
      <c r="H2058">
        <v>2001</v>
      </c>
      <c r="I2058">
        <v>6</v>
      </c>
    </row>
    <row r="2059" spans="8:9" x14ac:dyDescent="0.3">
      <c r="H2059">
        <v>1985</v>
      </c>
      <c r="I2059">
        <v>8</v>
      </c>
    </row>
    <row r="2060" spans="8:9" x14ac:dyDescent="0.3">
      <c r="H2060">
        <v>188</v>
      </c>
      <c r="I2060">
        <v>1</v>
      </c>
    </row>
    <row r="2061" spans="8:9" x14ac:dyDescent="0.3">
      <c r="H2061">
        <v>2219</v>
      </c>
      <c r="I2061">
        <v>5</v>
      </c>
    </row>
    <row r="2062" spans="8:9" x14ac:dyDescent="0.3">
      <c r="H2062">
        <v>499</v>
      </c>
      <c r="I2062">
        <v>2</v>
      </c>
    </row>
    <row r="2063" spans="8:9" x14ac:dyDescent="0.3">
      <c r="H2063">
        <v>365</v>
      </c>
      <c r="I2063">
        <v>3</v>
      </c>
    </row>
    <row r="2064" spans="8:9" x14ac:dyDescent="0.3">
      <c r="H2064">
        <v>2412</v>
      </c>
      <c r="I2064">
        <v>5</v>
      </c>
    </row>
    <row r="2065" spans="8:9" x14ac:dyDescent="0.3">
      <c r="H2065">
        <v>1020</v>
      </c>
      <c r="I2065">
        <v>3</v>
      </c>
    </row>
    <row r="2066" spans="8:9" x14ac:dyDescent="0.3">
      <c r="H2066">
        <v>855</v>
      </c>
      <c r="I2066">
        <v>3</v>
      </c>
    </row>
    <row r="2067" spans="8:9" x14ac:dyDescent="0.3">
      <c r="H2067">
        <v>2311</v>
      </c>
      <c r="I2067">
        <v>10</v>
      </c>
    </row>
    <row r="2068" spans="8:9" x14ac:dyDescent="0.3">
      <c r="H2068">
        <v>1617</v>
      </c>
      <c r="I2068">
        <v>5</v>
      </c>
    </row>
    <row r="2069" spans="8:9" x14ac:dyDescent="0.3">
      <c r="H2069">
        <v>403</v>
      </c>
      <c r="I2069">
        <v>2</v>
      </c>
    </row>
    <row r="2070" spans="8:9" x14ac:dyDescent="0.3">
      <c r="H2070">
        <v>1865</v>
      </c>
      <c r="I2070">
        <v>4</v>
      </c>
    </row>
    <row r="2071" spans="8:9" x14ac:dyDescent="0.3">
      <c r="H2071">
        <v>854</v>
      </c>
      <c r="I2071">
        <v>3</v>
      </c>
    </row>
    <row r="2072" spans="8:9" x14ac:dyDescent="0.3">
      <c r="H2072">
        <v>528</v>
      </c>
      <c r="I2072">
        <v>1</v>
      </c>
    </row>
    <row r="2073" spans="8:9" x14ac:dyDescent="0.3">
      <c r="H2073">
        <v>1843</v>
      </c>
      <c r="I2073">
        <v>7</v>
      </c>
    </row>
    <row r="2074" spans="8:9" x14ac:dyDescent="0.3">
      <c r="H2074">
        <v>1438</v>
      </c>
      <c r="I2074">
        <v>4</v>
      </c>
    </row>
    <row r="2075" spans="8:9" x14ac:dyDescent="0.3">
      <c r="H2075">
        <v>1599</v>
      </c>
      <c r="I2075">
        <v>4</v>
      </c>
    </row>
    <row r="2076" spans="8:9" x14ac:dyDescent="0.3">
      <c r="H2076">
        <v>1034</v>
      </c>
      <c r="I2076">
        <v>4</v>
      </c>
    </row>
    <row r="2077" spans="8:9" x14ac:dyDescent="0.3">
      <c r="H2077">
        <v>2129</v>
      </c>
      <c r="I2077">
        <v>7</v>
      </c>
    </row>
    <row r="2078" spans="8:9" x14ac:dyDescent="0.3">
      <c r="H2078">
        <v>1305</v>
      </c>
      <c r="I2078">
        <v>3</v>
      </c>
    </row>
    <row r="2079" spans="8:9" x14ac:dyDescent="0.3">
      <c r="H2079">
        <v>860</v>
      </c>
      <c r="I2079">
        <v>2</v>
      </c>
    </row>
    <row r="2080" spans="8:9" x14ac:dyDescent="0.3">
      <c r="H2080">
        <v>1675</v>
      </c>
      <c r="I2080">
        <v>4</v>
      </c>
    </row>
    <row r="2081" spans="8:9" x14ac:dyDescent="0.3">
      <c r="H2081">
        <v>775</v>
      </c>
      <c r="I2081">
        <v>2</v>
      </c>
    </row>
    <row r="2082" spans="8:9" x14ac:dyDescent="0.3">
      <c r="H2082">
        <v>386</v>
      </c>
      <c r="I2082">
        <v>1</v>
      </c>
    </row>
    <row r="2083" spans="8:9" x14ac:dyDescent="0.3">
      <c r="H2083">
        <v>2059</v>
      </c>
      <c r="I2083">
        <v>8</v>
      </c>
    </row>
    <row r="2084" spans="8:9" x14ac:dyDescent="0.3">
      <c r="H2084">
        <v>1030</v>
      </c>
      <c r="I2084">
        <v>3</v>
      </c>
    </row>
    <row r="2085" spans="8:9" x14ac:dyDescent="0.3">
      <c r="H2085">
        <v>368</v>
      </c>
      <c r="I2085">
        <v>2</v>
      </c>
    </row>
    <row r="2086" spans="8:9" x14ac:dyDescent="0.3">
      <c r="H2086">
        <v>1552</v>
      </c>
      <c r="I2086">
        <v>3</v>
      </c>
    </row>
    <row r="2087" spans="8:9" x14ac:dyDescent="0.3">
      <c r="H2087">
        <v>116</v>
      </c>
      <c r="I2087">
        <v>2</v>
      </c>
    </row>
    <row r="2088" spans="8:9" x14ac:dyDescent="0.3">
      <c r="H2088">
        <v>944</v>
      </c>
      <c r="I2088">
        <v>3</v>
      </c>
    </row>
    <row r="2089" spans="8:9" x14ac:dyDescent="0.3">
      <c r="H2089">
        <v>1012</v>
      </c>
      <c r="I2089">
        <v>5</v>
      </c>
    </row>
    <row r="2090" spans="8:9" x14ac:dyDescent="0.3">
      <c r="H2090">
        <v>1852</v>
      </c>
      <c r="I2090">
        <v>7</v>
      </c>
    </row>
    <row r="2091" spans="8:9" x14ac:dyDescent="0.3">
      <c r="H2091">
        <v>1995</v>
      </c>
      <c r="I2091">
        <v>6</v>
      </c>
    </row>
    <row r="2092" spans="8:9" x14ac:dyDescent="0.3">
      <c r="H2092">
        <v>1128</v>
      </c>
      <c r="I2092">
        <v>3</v>
      </c>
    </row>
    <row r="2093" spans="8:9" x14ac:dyDescent="0.3">
      <c r="H2093">
        <v>1868</v>
      </c>
      <c r="I2093">
        <v>4</v>
      </c>
    </row>
  </sheetData>
  <mergeCells count="19">
    <mergeCell ref="B53:C53"/>
    <mergeCell ref="A70:Z71"/>
    <mergeCell ref="B72:D72"/>
    <mergeCell ref="AG1:AK2"/>
    <mergeCell ref="AE55:AJ56"/>
    <mergeCell ref="J72:L72"/>
    <mergeCell ref="A1:P2"/>
    <mergeCell ref="G92:H92"/>
    <mergeCell ref="A12:Z13"/>
    <mergeCell ref="P14:Q14"/>
    <mergeCell ref="U34:V34"/>
    <mergeCell ref="B14:C14"/>
    <mergeCell ref="I14:J14"/>
    <mergeCell ref="A31:Z32"/>
    <mergeCell ref="B33:C33"/>
    <mergeCell ref="J33:K33"/>
    <mergeCell ref="A90:Z91"/>
    <mergeCell ref="Q72:S72"/>
    <mergeCell ref="A51:Z5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28CF4-7D03-4B8B-8AF8-3C24B35E0791}">
  <dimension ref="A1"/>
  <sheetViews>
    <sheetView showGridLines="0" zoomScale="51" zoomScaleNormal="40" workbookViewId="0"/>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DE3B6-92A5-471D-9FE7-924761B2B1E1}">
  <dimension ref="A1"/>
  <sheetViews>
    <sheetView showGridLines="0" showRowColHeaders="0" tabSelected="1" topLeftCell="I1" zoomScale="52" zoomScaleNormal="40" workbookViewId="0">
      <selection activeCell="J16" sqref="J16"/>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Props1.xml><?xml version="1.0" encoding="utf-8"?>
<ds:datastoreItem xmlns:ds="http://schemas.openxmlformats.org/officeDocument/2006/customXml" ds:itemID="{89869C29-A16A-4486-B640-BD811AB48F64}">
  <ds:schemaRefs/>
</ds:datastoreItem>
</file>

<file path=customXml/itemProps2.xml><?xml version="1.0" encoding="utf-8"?>
<ds:datastoreItem xmlns:ds="http://schemas.openxmlformats.org/officeDocument/2006/customXml" ds:itemID="{530FF30C-6D75-4D34-899A-1E3300542D0D}">
  <ds:schemaRefs/>
</ds:datastoreItem>
</file>

<file path=customXml/itemProps3.xml><?xml version="1.0" encoding="utf-8"?>
<ds:datastoreItem xmlns:ds="http://schemas.openxmlformats.org/officeDocument/2006/customXml" ds:itemID="{A7C2E7EA-0349-40F9-BA85-4C4248964FAB}">
  <ds:schemaRefs/>
</ds:datastoreItem>
</file>

<file path=customXml/itemProps4.xml><?xml version="1.0" encoding="utf-8"?>
<ds:datastoreItem xmlns:ds="http://schemas.openxmlformats.org/officeDocument/2006/customXml" ds:itemID="{6844F850-91B8-4690-83ED-6F7B8CE6BC0B}">
  <ds:schemaRefs/>
</ds:datastoreItem>
</file>

<file path=customXml/itemProps5.xml><?xml version="1.0" encoding="utf-8"?>
<ds:datastoreItem xmlns:ds="http://schemas.openxmlformats.org/officeDocument/2006/customXml" ds:itemID="{022E74DA-8272-4A58-B34C-D543DD46349E}">
  <ds:schemaRefs/>
</ds:datastoreItem>
</file>

<file path=customXml/itemProps6.xml><?xml version="1.0" encoding="utf-8"?>
<ds:datastoreItem xmlns:ds="http://schemas.openxmlformats.org/officeDocument/2006/customXml" ds:itemID="{E8BE2584-0192-4ECE-BB25-BFD8DB6FF75D}">
  <ds:schemaRefs/>
</ds:datastoreItem>
</file>

<file path=customXml/itemProps7.xml><?xml version="1.0" encoding="utf-8"?>
<ds:datastoreItem xmlns:ds="http://schemas.openxmlformats.org/officeDocument/2006/customXml" ds:itemID="{47377DF6-C9AC-48CB-AF01-5617065E052C}">
  <ds:schemaRefs/>
</ds:datastoreItem>
</file>

<file path=customXml/itemProps8.xml><?xml version="1.0" encoding="utf-8"?>
<ds:datastoreItem xmlns:ds="http://schemas.openxmlformats.org/officeDocument/2006/customXml" ds:itemID="{70840594-4C55-43EE-87EE-B71EF24937F9}">
  <ds:schemaRefs/>
</ds:datastoreItem>
</file>

<file path=customXml/itemProps9.xml><?xml version="1.0" encoding="utf-8"?>
<ds:datastoreItem xmlns:ds="http://schemas.openxmlformats.org/officeDocument/2006/customXml" ds:itemID="{F820C17F-5EF9-4C36-B7B0-A690CD7CDB3B}">
  <ds:schemaRefs/>
</ds:datastoreItem>
</file>

<file path=customXml/itemProps10.xml><?xml version="1.0" encoding="utf-8"?>
<ds:datastoreItem xmlns:ds="http://schemas.openxmlformats.org/officeDocument/2006/customXml" ds:itemID="{AF947FCF-4705-4B11-96B4-775DD1F9064E}">
  <ds:schemaRefs/>
</ds:datastoreItem>
</file>

<file path=customXml/itemProps11.xml><?xml version="1.0" encoding="utf-8"?>
<ds:datastoreItem xmlns:ds="http://schemas.openxmlformats.org/officeDocument/2006/customXml" ds:itemID="{A7A501E9-036D-440E-B70F-3F933D6A342E}">
  <ds:schemaRefs/>
</ds:datastoreItem>
</file>

<file path=customXml/itemProps12.xml><?xml version="1.0" encoding="utf-8"?>
<ds:datastoreItem xmlns:ds="http://schemas.openxmlformats.org/officeDocument/2006/customXml" ds:itemID="{57E8FDCD-A571-4DE2-9F18-EF735E308C32}">
  <ds:schemaRefs/>
</ds:datastoreItem>
</file>

<file path=customXml/itemProps13.xml><?xml version="1.0" encoding="utf-8"?>
<ds:datastoreItem xmlns:ds="http://schemas.openxmlformats.org/officeDocument/2006/customXml" ds:itemID="{1609CBEF-EED4-4D97-A511-49E1DB88F1A2}">
  <ds:schemaRefs/>
</ds:datastoreItem>
</file>

<file path=customXml/itemProps14.xml><?xml version="1.0" encoding="utf-8"?>
<ds:datastoreItem xmlns:ds="http://schemas.openxmlformats.org/officeDocument/2006/customXml" ds:itemID="{C90DE113-700D-4D0E-804A-CDAA40327BEC}">
  <ds:schemaRefs/>
</ds:datastoreItem>
</file>

<file path=customXml/itemProps15.xml><?xml version="1.0" encoding="utf-8"?>
<ds:datastoreItem xmlns:ds="http://schemas.openxmlformats.org/officeDocument/2006/customXml" ds:itemID="{85DA692E-668E-49B9-9160-A8A2FD8BB380}">
  <ds:schemaRefs/>
</ds:datastoreItem>
</file>

<file path=customXml/itemProps16.xml><?xml version="1.0" encoding="utf-8"?>
<ds:datastoreItem xmlns:ds="http://schemas.openxmlformats.org/officeDocument/2006/customXml" ds:itemID="{A46DB8DE-E87C-47B1-9C75-3400B2CAFF43}">
  <ds:schemaRefs/>
</ds:datastoreItem>
</file>

<file path=customXml/itemProps17.xml><?xml version="1.0" encoding="utf-8"?>
<ds:datastoreItem xmlns:ds="http://schemas.openxmlformats.org/officeDocument/2006/customXml" ds:itemID="{380B7B54-D0EE-4BC5-B9EA-0A528E246AC6}">
  <ds:schemaRefs/>
</ds:datastoreItem>
</file>

<file path=customXml/itemProps18.xml><?xml version="1.0" encoding="utf-8"?>
<ds:datastoreItem xmlns:ds="http://schemas.openxmlformats.org/officeDocument/2006/customXml" ds:itemID="{3B45980F-AE1A-46B0-B18F-A09B66CCDEDE}">
  <ds:schemaRefs/>
</ds:datastoreItem>
</file>

<file path=customXml/itemProps19.xml><?xml version="1.0" encoding="utf-8"?>
<ds:datastoreItem xmlns:ds="http://schemas.openxmlformats.org/officeDocument/2006/customXml" ds:itemID="{4D284BE8-EA4A-49B0-B7D6-20B290360EE1}">
  <ds:schemaRefs/>
</ds:datastoreItem>
</file>

<file path=customXml/itemProps20.xml><?xml version="1.0" encoding="utf-8"?>
<ds:datastoreItem xmlns:ds="http://schemas.openxmlformats.org/officeDocument/2006/customXml" ds:itemID="{4E7E83D1-0905-44EA-8D86-B11E49CA9447}">
  <ds:schemaRefs/>
</ds:datastoreItem>
</file>

<file path=customXml/itemProps21.xml><?xml version="1.0" encoding="utf-8"?>
<ds:datastoreItem xmlns:ds="http://schemas.openxmlformats.org/officeDocument/2006/customXml" ds:itemID="{CFAFA4C8-0DDE-407D-A447-C60FC957A1CD}">
  <ds:schemaRefs/>
</ds:datastoreItem>
</file>

<file path=customXml/itemProps22.xml><?xml version="1.0" encoding="utf-8"?>
<ds:datastoreItem xmlns:ds="http://schemas.openxmlformats.org/officeDocument/2006/customXml" ds:itemID="{CD9DA089-67EC-4853-A909-6E1F82EC5F82}">
  <ds:schemaRefs/>
</ds:datastoreItem>
</file>

<file path=customXml/itemProps23.xml><?xml version="1.0" encoding="utf-8"?>
<ds:datastoreItem xmlns:ds="http://schemas.openxmlformats.org/officeDocument/2006/customXml" ds:itemID="{70CD7630-2C3C-40BB-88B8-B3DCCE4F9CF0}">
  <ds:schemaRefs/>
</ds:datastoreItem>
</file>

<file path=customXml/itemProps24.xml><?xml version="1.0" encoding="utf-8"?>
<ds:datastoreItem xmlns:ds="http://schemas.openxmlformats.org/officeDocument/2006/customXml" ds:itemID="{45371D40-F80C-4936-A0C1-7C992E2A471A}">
  <ds:schemaRefs/>
</ds:datastoreItem>
</file>

<file path=customXml/itemProps25.xml><?xml version="1.0" encoding="utf-8"?>
<ds:datastoreItem xmlns:ds="http://schemas.openxmlformats.org/officeDocument/2006/customXml" ds:itemID="{8BD83E9A-5E01-4B96-9F40-C6AEB8BCC545}">
  <ds:schemaRefs/>
</ds:datastoreItem>
</file>

<file path=customXml/itemProps26.xml><?xml version="1.0" encoding="utf-8"?>
<ds:datastoreItem xmlns:ds="http://schemas.openxmlformats.org/officeDocument/2006/customXml" ds:itemID="{9A874EA3-32D3-495C-9CD0-4E84F32E0701}">
  <ds:schemaRefs/>
</ds:datastoreItem>
</file>

<file path=customXml/itemProps27.xml><?xml version="1.0" encoding="utf-8"?>
<ds:datastoreItem xmlns:ds="http://schemas.openxmlformats.org/officeDocument/2006/customXml" ds:itemID="{7B2D352D-5652-4376-A6CA-3D2F671676A8}">
  <ds:schemaRefs/>
</ds:datastoreItem>
</file>

<file path=customXml/itemProps28.xml><?xml version="1.0" encoding="utf-8"?>
<ds:datastoreItem xmlns:ds="http://schemas.openxmlformats.org/officeDocument/2006/customXml" ds:itemID="{515D60CF-EAF5-4A15-926A-84A4FC5ECFA1}">
  <ds:schemaRefs/>
</ds:datastoreItem>
</file>

<file path=customXml/itemProps29.xml><?xml version="1.0" encoding="utf-8"?>
<ds:datastoreItem xmlns:ds="http://schemas.openxmlformats.org/officeDocument/2006/customXml" ds:itemID="{544FAA69-3D47-4B3A-9724-7682C95F8794}">
  <ds:schemaRefs/>
</ds:datastoreItem>
</file>

<file path=customXml/itemProps30.xml><?xml version="1.0" encoding="utf-8"?>
<ds:datastoreItem xmlns:ds="http://schemas.openxmlformats.org/officeDocument/2006/customXml" ds:itemID="{F75A7B30-4A1A-4150-AB7C-105AFBE02BA9}">
  <ds:schemaRefs/>
</ds:datastoreItem>
</file>

<file path=customXml/itemProps31.xml><?xml version="1.0" encoding="utf-8"?>
<ds:datastoreItem xmlns:ds="http://schemas.openxmlformats.org/officeDocument/2006/customXml" ds:itemID="{A6E91FB9-0C32-423F-B270-397E6A794300}">
  <ds:schemaRefs/>
</ds:datastoreItem>
</file>

<file path=customXml/itemProps32.xml><?xml version="1.0" encoding="utf-8"?>
<ds:datastoreItem xmlns:ds="http://schemas.openxmlformats.org/officeDocument/2006/customXml" ds:itemID="{9569BF58-B358-4B5F-90A0-2E0846F86413}">
  <ds:schemaRefs/>
</ds:datastoreItem>
</file>

<file path=customXml/itemProps33.xml><?xml version="1.0" encoding="utf-8"?>
<ds:datastoreItem xmlns:ds="http://schemas.openxmlformats.org/officeDocument/2006/customXml" ds:itemID="{2579B91F-7055-4944-9537-CCE956173458}">
  <ds:schemaRefs/>
</ds:datastoreItem>
</file>

<file path=customXml/itemProps34.xml><?xml version="1.0" encoding="utf-8"?>
<ds:datastoreItem xmlns:ds="http://schemas.openxmlformats.org/officeDocument/2006/customXml" ds:itemID="{8413C628-E1D9-4FE0-821A-9C870603B69B}">
  <ds:schemaRefs/>
</ds:datastoreItem>
</file>

<file path=customXml/itemProps35.xml><?xml version="1.0" encoding="utf-8"?>
<ds:datastoreItem xmlns:ds="http://schemas.openxmlformats.org/officeDocument/2006/customXml" ds:itemID="{C8202CD9-0B7E-40EB-ACF0-7B28B0B93B60}">
  <ds:schemaRefs/>
</ds:datastoreItem>
</file>

<file path=customXml/itemProps36.xml><?xml version="1.0" encoding="utf-8"?>
<ds:datastoreItem xmlns:ds="http://schemas.openxmlformats.org/officeDocument/2006/customXml" ds:itemID="{BE6762D9-9BB8-44F0-8D00-308D6C700562}">
  <ds:schemaRefs/>
</ds:datastoreItem>
</file>

<file path=customXml/itemProps37.xml><?xml version="1.0" encoding="utf-8"?>
<ds:datastoreItem xmlns:ds="http://schemas.openxmlformats.org/officeDocument/2006/customXml" ds:itemID="{B3B03B48-D64C-48AA-9E3C-639EA40B9C3D}">
  <ds:schemaRefs/>
</ds:datastoreItem>
</file>

<file path=customXml/itemProps38.xml><?xml version="1.0" encoding="utf-8"?>
<ds:datastoreItem xmlns:ds="http://schemas.openxmlformats.org/officeDocument/2006/customXml" ds:itemID="{4B1887D8-DEC8-4CC3-B08D-E2816E15BBE5}">
  <ds:schemaRefs/>
</ds:datastoreItem>
</file>

<file path=customXml/itemProps39.xml><?xml version="1.0" encoding="utf-8"?>
<ds:datastoreItem xmlns:ds="http://schemas.openxmlformats.org/officeDocument/2006/customXml" ds:itemID="{F5DA9DE4-971C-41CA-A98C-B6D741522109}">
  <ds:schemaRefs/>
</ds:datastoreItem>
</file>

<file path=customXml/itemProps40.xml><?xml version="1.0" encoding="utf-8"?>
<ds:datastoreItem xmlns:ds="http://schemas.openxmlformats.org/officeDocument/2006/customXml" ds:itemID="{CA9A0EAE-F35E-4CAC-8751-275D4BAF1C04}">
  <ds:schemaRefs/>
</ds:datastoreItem>
</file>

<file path=customXml/itemProps41.xml><?xml version="1.0" encoding="utf-8"?>
<ds:datastoreItem xmlns:ds="http://schemas.openxmlformats.org/officeDocument/2006/customXml" ds:itemID="{2A84C151-27F3-43C4-A6DA-87F520524FFC}">
  <ds:schemaRefs/>
</ds:datastoreItem>
</file>

<file path=customXml/itemProps42.xml><?xml version="1.0" encoding="utf-8"?>
<ds:datastoreItem xmlns:ds="http://schemas.openxmlformats.org/officeDocument/2006/customXml" ds:itemID="{EF7FA7C3-49C2-42C6-A4C6-7CD7AB0BF9C7}">
  <ds:schemaRefs/>
</ds:datastoreItem>
</file>

<file path=customXml/itemProps43.xml><?xml version="1.0" encoding="utf-8"?>
<ds:datastoreItem xmlns:ds="http://schemas.openxmlformats.org/officeDocument/2006/customXml" ds:itemID="{35A225C4-F397-498F-8A5E-58EB639D3F85}">
  <ds:schemaRefs/>
</ds:datastoreItem>
</file>

<file path=customXml/itemProps44.xml><?xml version="1.0" encoding="utf-8"?>
<ds:datastoreItem xmlns:ds="http://schemas.openxmlformats.org/officeDocument/2006/customXml" ds:itemID="{67B6CED7-9F7C-4248-945B-60D175A1829F}">
  <ds:schemaRefs/>
</ds:datastoreItem>
</file>

<file path=customXml/itemProps45.xml><?xml version="1.0" encoding="utf-8"?>
<ds:datastoreItem xmlns:ds="http://schemas.openxmlformats.org/officeDocument/2006/customXml" ds:itemID="{49AFB8E2-E153-4385-B9F6-B1801CA5AD59}">
  <ds:schemaRefs/>
</ds:datastoreItem>
</file>

<file path=customXml/itemProps46.xml><?xml version="1.0" encoding="utf-8"?>
<ds:datastoreItem xmlns:ds="http://schemas.openxmlformats.org/officeDocument/2006/customXml" ds:itemID="{E646D60C-64FA-4F7B-BEF5-EEC0C1650C28}">
  <ds:schemaRefs/>
</ds:datastoreItem>
</file>

<file path=customXml/itemProps47.xml><?xml version="1.0" encoding="utf-8"?>
<ds:datastoreItem xmlns:ds="http://schemas.openxmlformats.org/officeDocument/2006/customXml" ds:itemID="{E0BC1B9C-5490-414E-829B-226A229F72C8}">
  <ds:schemaRefs/>
</ds:datastoreItem>
</file>

<file path=customXml/itemProps48.xml><?xml version="1.0" encoding="utf-8"?>
<ds:datastoreItem xmlns:ds="http://schemas.openxmlformats.org/officeDocument/2006/customXml" ds:itemID="{AE5D69EF-8A17-4DC2-B435-071303CAF1DF}">
  <ds:schemaRefs/>
</ds:datastoreItem>
</file>

<file path=customXml/itemProps49.xml><?xml version="1.0" encoding="utf-8"?>
<ds:datastoreItem xmlns:ds="http://schemas.openxmlformats.org/officeDocument/2006/customXml" ds:itemID="{4DFEF15A-0A29-4E6A-83D4-36B1CC0C6B76}">
  <ds:schemaRefs/>
</ds:datastoreItem>
</file>

<file path=customXml/itemProps50.xml><?xml version="1.0" encoding="utf-8"?>
<ds:datastoreItem xmlns:ds="http://schemas.openxmlformats.org/officeDocument/2006/customXml" ds:itemID="{A079584D-F182-4ED4-B463-9DDE630680E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Dataset</vt:lpstr>
      <vt:lpstr>Analysis</vt:lpstr>
      <vt:lpstr>Page 1</vt:lpstr>
      <vt:lpstr>Page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Babatunde Kareem</dc:creator>
  <cp:lastModifiedBy>Babatunde Kareem</cp:lastModifiedBy>
  <dcterms:created xsi:type="dcterms:W3CDTF">2026-05-18T11:05:04Z</dcterms:created>
  <dcterms:modified xsi:type="dcterms:W3CDTF">2026-06-01T12:09:11Z</dcterms:modified>
</cp:coreProperties>
</file>